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875" yWindow="1875" windowWidth="10245" windowHeight="11970" firstSheet="1" activeTab="6"/>
  </bookViews>
  <sheets>
    <sheet name="Приложение 1" sheetId="5" r:id="rId1"/>
    <sheet name="Приложение 2" sheetId="6" r:id="rId2"/>
    <sheet name="Приложение 3" sheetId="7" r:id="rId3"/>
    <sheet name="Приложение 4" sheetId="8" r:id="rId4"/>
    <sheet name="Приложение 5" sheetId="9" r:id="rId5"/>
    <sheet name="Приложение 6" sheetId="10" r:id="rId6"/>
    <sheet name="Приложение 7" sheetId="11" r:id="rId7"/>
    <sheet name="Приложение 8" sheetId="12" r:id="rId8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12"/>
  <c r="F8"/>
  <c r="D15" i="8"/>
  <c r="I26" i="12"/>
  <c r="I19"/>
  <c r="I8"/>
  <c r="I34"/>
  <c r="I40"/>
  <c r="D8" i="8"/>
  <c r="D11"/>
  <c r="D16" i="10"/>
  <c r="J16"/>
  <c r="J14"/>
  <c r="J11"/>
  <c r="I17" i="9"/>
  <c r="D47" i="8"/>
  <c r="D45"/>
  <c r="H9" i="7"/>
  <c r="K9"/>
  <c r="H16"/>
  <c r="H15"/>
  <c r="J14"/>
  <c r="J9" s="1"/>
  <c r="H13"/>
  <c r="H14" l="1"/>
</calcChain>
</file>

<file path=xl/sharedStrings.xml><?xml version="1.0" encoding="utf-8"?>
<sst xmlns="http://schemas.openxmlformats.org/spreadsheetml/2006/main" count="460" uniqueCount="219">
  <si>
    <t>№</t>
  </si>
  <si>
    <t>Ед. измерения</t>
  </si>
  <si>
    <t xml:space="preserve">Муниципальная программа Новодеревеньковского района «Комплексное развитие сельских территорий Новодеревеньковского района  Орловской области </t>
  </si>
  <si>
    <t>Количество семей, повысивших уровень благоустройства домовладений по предоставленным кредитам (5% годовых)</t>
  </si>
  <si>
    <t>Ввод (приобретение) жилых помещений (жилых домов) для граждан, проживающих на сельских территориях</t>
  </si>
  <si>
    <t xml:space="preserve">Приложение 1                                                                к муниципальной программе "Комплексное развитие сельских территорий Новодеревеньковского района Орловской области на 2020-2025 годы                                                                                                                                      </t>
  </si>
  <si>
    <t>Прогноз по годам реализации</t>
  </si>
  <si>
    <t>базовое значение 2019 год</t>
  </si>
  <si>
    <t>2020 год</t>
  </si>
  <si>
    <t>2021 год</t>
  </si>
  <si>
    <t>2022 год</t>
  </si>
  <si>
    <t>2023 год</t>
  </si>
  <si>
    <t>2024 год</t>
  </si>
  <si>
    <t>2025 год</t>
  </si>
  <si>
    <t>Количествограждан, признанных нуждающимися в улучшении жилищных условий (на конец года) - всего</t>
  </si>
  <si>
    <t>ед</t>
  </si>
  <si>
    <t>ед.</t>
  </si>
  <si>
    <t>кв.м</t>
  </si>
  <si>
    <t>Благоустройство сельских территорий</t>
  </si>
  <si>
    <t>Развитие жилищного строительства на сельских территориях и повышение уровня благоустройства домовладений                                                в Новодеревеньковском районе</t>
  </si>
  <si>
    <t>Количество населенных пунктов, в которых реализваны  проекты по благоустройству</t>
  </si>
  <si>
    <t xml:space="preserve">ед. </t>
  </si>
  <si>
    <t>Количество реализванных  проектов по благоустройству</t>
  </si>
  <si>
    <t xml:space="preserve">Количество реализованных проектов на территории сельских поселений  </t>
  </si>
  <si>
    <t>Современный облик сельских территорий</t>
  </si>
  <si>
    <t>Номер и наименование подпрограммы, основного мероприятия</t>
  </si>
  <si>
    <t>Ответственный исполнитель</t>
  </si>
  <si>
    <t>Срок</t>
  </si>
  <si>
    <t>Ожидаемый непосредственный результат (краткое описание)</t>
  </si>
  <si>
    <t>Последствия нереализации основного мероприятия</t>
  </si>
  <si>
    <t>Связь с показателями муниципальной программы</t>
  </si>
  <si>
    <t>начала реализации</t>
  </si>
  <si>
    <t>окончания реализации</t>
  </si>
  <si>
    <t>Подпрограмма 1    «Развитие жилищного строительства на сельских территориях и повышение уровня благоустройства домовладений в Новодеревеньковском районе»</t>
  </si>
  <si>
    <t>Количество предоставленных жилищных (ипотечных) кредитов (займов) (0,1-3% годовых)гражданам для строительства (приобретения) жилых помещений (жилых домов) на сельских территориях</t>
  </si>
  <si>
    <t>Миграция граждан трудоспособного населения в городскую среду</t>
  </si>
  <si>
    <t>Основное мероприятие 1.2</t>
  </si>
  <si>
    <t>Ввод (приобретение) жилых помещений (жилых домов) для граждан, проживающих на сельских территориях.</t>
  </si>
  <si>
    <t>позволит осуществить ввод (приобретение) 432 кв. м жилья для 6 семей, проживающих в районе</t>
  </si>
  <si>
    <t>Судбищенское сельское поселение</t>
  </si>
  <si>
    <t>Старогольское сельское поселение</t>
  </si>
  <si>
    <t>Миграция граждан в благоустроенную городскую среду, что приведёт к ухудшению  демографической ситуации в районе, а также к снижению трудовых ресурсов в предприятиях и организациях района.</t>
  </si>
  <si>
    <t>Основное мероприятие 2.2</t>
  </si>
  <si>
    <t>Суровское сельское  поселение</t>
  </si>
  <si>
    <t>Никитинское сельское поселение</t>
  </si>
  <si>
    <t>Ухудшение экологической обстановки, миграция граждан в благоустроенную городскую среду, что приведёт к ухудшению  демографической ситуации в районе, а также к снижению трудовых ресурсов в предприятиях и организациях района.</t>
  </si>
  <si>
    <t>Подпрограмма 3   «Современный облик сельских территорий Новодеревеньковского района»</t>
  </si>
  <si>
    <t xml:space="preserve"> Повышение доступности и качества предоставляемых  социально-культурных услуг повышение уровня культурного развития населения, вовлечение молодёжи в проведение культурно-массовых мероприятий, что позволит снизить уровень правонарушений, увлечение подростков алкоголизмом и табачным курением.</t>
  </si>
  <si>
    <t>Возможность возникновения чрезвычайной ситуации, в связи с которой может быть утрачен Дом культуры. Миграция граждан в благоустроенную городскую среду, что приведёт к ухудшению  демографической ситуации в районе, а также к снижению трудовых ресурсов в предприятиях и организациях района</t>
  </si>
  <si>
    <t xml:space="preserve">Приложение 2                                                                к муниципальной программе "Комплексное развитие сельских территорий Новодеревеньковского района Орловской области на 2020-2025 годы                                                                                                                                      </t>
  </si>
  <si>
    <t xml:space="preserve">Показатель (индикатор) </t>
  </si>
  <si>
    <t xml:space="preserve">Отдел сельского хозяйстваи продовольствия  администрации  </t>
  </si>
  <si>
    <t>6 семей повысят уровень благоустройства их домовладений</t>
  </si>
  <si>
    <t>Улучшение жилищных условий  18 граждан, проживающих и работающих на сельских территориях</t>
  </si>
  <si>
    <t>Основное мероприятие 1.2             Количество семей, повысивших уровень благоустройства домовладений по предоставленным кредитам (5% годовых)</t>
  </si>
  <si>
    <t>Основное мероприятие 1.3          Ввод (приобретение) жилых помещений (жилых домов) для граждан, проживающих на сельских территориях.</t>
  </si>
  <si>
    <t>Сведения о показателях (индикаторах) муниципальной программы «Комплексное развитие сельских территорий Новодеревеньковского района Орловской области на 2020-2025 годы» и их значения</t>
  </si>
  <si>
    <t xml:space="preserve">Отдел сельского хозяйства и продовольствия  администрации      </t>
  </si>
  <si>
    <t>Основное мероприятие 1.1                    Количество предоставленных жилищных (ипотечных) кредитов (займов) (0,1-3% годовых)гражданам для строительства (приобретения) жилых помещений (жилых домов) на сельских территориях</t>
  </si>
  <si>
    <t xml:space="preserve">Паньковское сельское поселение </t>
  </si>
  <si>
    <t xml:space="preserve">Основное мероприятие 2.1. Количество реализованных на сельских территориях проектов по благоустройству общественных территорий.                                          В том числе в разрезе сельских поселений:                                                                                                                                                   </t>
  </si>
  <si>
    <t xml:space="preserve"> Создание на территрии населенных пунктов безопасных, благоприятиных и комфортных условий для проживания жителей поселения, улучшение состояния окружающей среды, экологическая безопасность</t>
  </si>
  <si>
    <t>Основное мероприятие 3.1. Строительство многофункциональной спортивной площадки по адресу: Орловская область, Новодеревеньковский район,  п. Шатилово</t>
  </si>
  <si>
    <t>Основное мероприятие 3.2. Капитальный ремонт здания МБУ «Суровской центр культуры» по адресу: Орловская область, Новодеревеньковский район, деревня Кулеши, д15</t>
  </si>
  <si>
    <r>
      <t>Подпрограмма 2    "Благоустройство сельских территорий</t>
    </r>
    <r>
      <rPr>
        <sz val="11"/>
        <color theme="1"/>
        <rFont val="Times New Roman"/>
        <family val="1"/>
        <charset val="204"/>
      </rPr>
      <t xml:space="preserve"> Новодеревеньковского района»  </t>
    </r>
  </si>
  <si>
    <t>Удовлетворение потребности в создании благоустроенных зонах отдыха и детских площадках в с. Судбище Судбищенского сельского поселения – 378 человек, с.Паньково Паньковского сельского поселения – 635 человек</t>
  </si>
  <si>
    <t xml:space="preserve">Отдел сельского хозяйства и продовольствия  администрации  </t>
  </si>
  <si>
    <t xml:space="preserve">Отдел сельского хозяйства и продовольствия  администрации        </t>
  </si>
  <si>
    <t xml:space="preserve">Отдел сельского хозяйства и продовольствия  администрации   </t>
  </si>
  <si>
    <t>Приложение 3                                                                               к постановлению администрации Новодеревеньковского района                                                       от "__" _______________2022 г. № _____</t>
  </si>
  <si>
    <t xml:space="preserve">Приложение 3                                                                к муниципальной программе "Комплексное развитие сельских территорий Новодеревеньковского района Орловской области на 2020-2025 годы                                                                                                                                      </t>
  </si>
  <si>
    <t>Ресурсное обеспечение реализации муниципальной программы «Комплексное развитие сельских территорий Новодеревеньковского района Орловской области на 2020-2025 годы» за счет средств районного бюджета</t>
  </si>
  <si>
    <t>Статус</t>
  </si>
  <si>
    <t>Код бюджетной классификации   *</t>
  </si>
  <si>
    <t>по годам реализации</t>
  </si>
  <si>
    <t>ГРБС</t>
  </si>
  <si>
    <t>Рз Пр</t>
  </si>
  <si>
    <t>ВР</t>
  </si>
  <si>
    <t>Муниципальная программа</t>
  </si>
  <si>
    <r>
      <t xml:space="preserve"> «Комплексное развитие сельских территории Новодеревеньковского района Орловской области на 2020 – 2025 годы»</t>
    </r>
    <r>
      <rPr>
        <sz val="11"/>
        <color theme="1"/>
        <rFont val="Times New Roman"/>
        <family val="1"/>
        <charset val="204"/>
      </rPr>
      <t xml:space="preserve"> </t>
    </r>
  </si>
  <si>
    <t>Х</t>
  </si>
  <si>
    <t>Отдел сельского хозяйства и продовольствия</t>
  </si>
  <si>
    <t>«Развитие жилищного строительства на сельских территориях и повышение уровня благоустройства домовладений в Новодеревеньковском районе»</t>
  </si>
  <si>
    <t xml:space="preserve">Отдел сельского хозяйства и продовольствия </t>
  </si>
  <si>
    <t>Количество предоставленных жилищных (ипотечных) кредитов (займов) гражданам для строительства (приобретения) жилых помещений (жилых домов) на сельских территориях</t>
  </si>
  <si>
    <t xml:space="preserve"> Количество семей, повысивших уровень благоустройства домовладений</t>
  </si>
  <si>
    <t>БГ000090320</t>
  </si>
  <si>
    <t>Подпрограмма 2</t>
  </si>
  <si>
    <t xml:space="preserve">"Благоустройство сельских территорий"                                                    </t>
  </si>
  <si>
    <t>Реализация на сельских территориях проектов по благоустройству общественных территорий</t>
  </si>
  <si>
    <t xml:space="preserve">Обустройство площадок для ТКО </t>
  </si>
  <si>
    <t>Подпрограмма 3</t>
  </si>
  <si>
    <t>«Современный облик сельских территорий»</t>
  </si>
  <si>
    <t>Строительство многофункциональной спортивной площадки по адресу: Орловская область, Новодеревеньковский район,  п. Шатилово</t>
  </si>
  <si>
    <t>Основное мероприятие 3.2.</t>
  </si>
  <si>
    <t>Капитальный ремонт здания МБУ «Суровской центр культуры» по адресу: Орловская область, Новодеревеньковский район, п.Шатилово, д.15</t>
  </si>
  <si>
    <t>БГ00090380</t>
  </si>
  <si>
    <t xml:space="preserve">                                                                                                                                       </t>
  </si>
  <si>
    <t>Расходы (тыс. рублей) по годам реализации</t>
  </si>
  <si>
    <t xml:space="preserve">Наименование муниципальнойпрграммы, подпрограммы муниципальной программы, основного мероприятия    </t>
  </si>
  <si>
    <t>Ответственный исполнитель исоисполнители муниципальной программы, подпрограммы, основного мероприятия,</t>
  </si>
  <si>
    <t>всего по муници-пальной программе</t>
  </si>
  <si>
    <t>потребность в создании  многофункциональной спортивной  будет удовлетворена для 300 жителей, из которых 180 учащихся Шатиловского лицея.</t>
  </si>
  <si>
    <t>Подпрограмма 1</t>
  </si>
  <si>
    <t xml:space="preserve">Основное мероприятие 1.1. </t>
  </si>
  <si>
    <t xml:space="preserve">Основное мероприятие 1.3 </t>
  </si>
  <si>
    <t>Основное мероприятие  2.1.</t>
  </si>
  <si>
    <t>ЦСТ</t>
  </si>
  <si>
    <t>Основное мероприятие 3.1.</t>
  </si>
  <si>
    <t>П8202R5670</t>
  </si>
  <si>
    <t>Оценка расходов по годам реализации, годы</t>
  </si>
  <si>
    <t>Всего по муниципальной программе</t>
  </si>
  <si>
    <t>Всего, в т.ч.</t>
  </si>
  <si>
    <t>районный бюджет</t>
  </si>
  <si>
    <t>бюджет сельских поселений</t>
  </si>
  <si>
    <t>внебюджетные источники</t>
  </si>
  <si>
    <t>«Благоустройство сельских территорий в Новодеревеньковском районе»</t>
  </si>
  <si>
    <t>Благоустройство общественной территориив с. Паньково</t>
  </si>
  <si>
    <t>Обустройство площадок для ТКО в п. Шатилово и д. Кулеши Суровского сельского поселения</t>
  </si>
  <si>
    <t>Обустройство площадок для ТКО в с. Судбище Судбищенского сельского поселения</t>
  </si>
  <si>
    <t>Обустройство площадок для ТКО в п. Михайловка Никитинского  сельского поселения</t>
  </si>
  <si>
    <t>Капитальный ремонт здания МБУ «Суровской центр культуры» по адресу: Орловская область, Новодеревеньковский район, п.Шатилово</t>
  </si>
  <si>
    <t>Ресурсное обеспечение и прогнозная (справочная) оценка расходов районного бюджета, сельских поселений, внебюджетных источников, юридических лиц на реализацию целей муниципальной программы района (тыс. рублей)</t>
  </si>
  <si>
    <t xml:space="preserve">Наименование муниципальной программы, подпрограммы муниципальной программы,  основного мероприятия               </t>
  </si>
  <si>
    <t>Комплексное развитие сельских территории Новодеревеньковского района  Орловской области на 2020 – 2025 годы»</t>
  </si>
  <si>
    <t>Источник финансирования</t>
  </si>
  <si>
    <t>Основное    мероприятие 1.1.</t>
  </si>
  <si>
    <t>Основное          мероприятие 1.2.</t>
  </si>
  <si>
    <t>Основное                мероприятие 1.3.</t>
  </si>
  <si>
    <t>Основное              мероприятие 2.1.</t>
  </si>
  <si>
    <t>Благоустройство общественной территории в с. Судбище</t>
  </si>
  <si>
    <t>Основное                мероприятие 2.2.</t>
  </si>
  <si>
    <t>Основное                         мероприятие 2.3.</t>
  </si>
  <si>
    <t>Основное     мероприятие 2.4.</t>
  </si>
  <si>
    <t>Основное                 мероприятие 2.5.</t>
  </si>
  <si>
    <t>Обустройство площадок для ТКО в Старогольском сельском поселении                     (д. Благодать, д. Пасынки,            с. Старогольское)</t>
  </si>
  <si>
    <t>Основное              мероприятие 2.6.</t>
  </si>
  <si>
    <t xml:space="preserve">Основное             мероприятие 3.1. </t>
  </si>
  <si>
    <t xml:space="preserve">Основное               мероприятие 3.2. </t>
  </si>
  <si>
    <t xml:space="preserve">Приложение 4                                                                                                          к муниципальной программе "Комплексное развитие сельских территорий Новодеревеньковского района Орловской области на 2020-2025 годы                                                                                                                                      </t>
  </si>
  <si>
    <t xml:space="preserve">Приложение 5                                                                                                          к муниципальной программе "Комплексное развитие сельских территорий Новодеревеньковского района Орловской области на 2020-2025 годы                                                                                                                                      </t>
  </si>
  <si>
    <t xml:space="preserve">Система программных мероприятий для реализации подпрограммы
«Развитие жилищного строительства на сельских территориях и повышение уровня благоустройства домовладений в Новодеревеньковском районе»
</t>
  </si>
  <si>
    <t>Наименование мероприятия</t>
  </si>
  <si>
    <t>Финансирование (тыс. руб.)</t>
  </si>
  <si>
    <t>2024 г.</t>
  </si>
  <si>
    <t>Всего</t>
  </si>
  <si>
    <t>1.1.</t>
  </si>
  <si>
    <t>Количество предоставленных жилищных (ипотечных) кредитов (займов) (0,1-3% годовых)гражданам для строительства (приобретения)</t>
  </si>
  <si>
    <t>1.2.</t>
  </si>
  <si>
    <t>1.3.</t>
  </si>
  <si>
    <t xml:space="preserve">Ожидаемый непосредственный результат в натуральных показателях        (краткое описание, целевые индикаторы и показатели) </t>
  </si>
  <si>
    <t>Ответственный       за проведение</t>
  </si>
  <si>
    <t>2020 г.</t>
  </si>
  <si>
    <t>2021 г.</t>
  </si>
  <si>
    <t>2022 г.</t>
  </si>
  <si>
    <t>2023 г.</t>
  </si>
  <si>
    <t>2 семьи построят или приобретут жилые помещения (жилые дома)</t>
  </si>
  <si>
    <t>2025 г.</t>
  </si>
  <si>
    <t>Ввод ( приобретение) жилых помещений (жилых домов) для граждан, проживающих на сельских территориях</t>
  </si>
  <si>
    <t>позволит осуществить ввод (приобретение) 144 кв. м жилья для 2 семей, проживающих в районе</t>
  </si>
  <si>
    <t>Итого по подпрограмме</t>
  </si>
  <si>
    <t xml:space="preserve">Приложение 6                                                                                                          к муниципальной программе "Комплексное развитие сельских территорий Новодеревеньковского района Орловской области на 2020-2025 годы                                                                                                                                      </t>
  </si>
  <si>
    <t>Система программных мероприятий для реализации подпрограммы "Благоустройство сельских территорий Новодеревеньковского района"</t>
  </si>
  <si>
    <t>Удовлетворение потребности в создании благоустроенных зон отдыха  в с. Судбище Судбищенского сельского поселения –378 человек, с.Паньково Паньковского сельского поселения – 635 человек</t>
  </si>
  <si>
    <t xml:space="preserve">Реализованные на сельских территориях проекты по благоустройству общественных территорий
В том числе в разрезе сельских поселений:
                         Судбищенское сельское поселение-2020 г.
Паньковское сельское поселение-2021 г
</t>
  </si>
  <si>
    <t>Реализованные на сельских территориях проекты по обустройству площадок для ТКО</t>
  </si>
  <si>
    <t>Создание на территории  населенных пунктов безопасных, благоприятных и комфортных условий для проживания жителей поселения, улучшение состояния окружающей среды, экологическая безопасность территории сельских поселений</t>
  </si>
  <si>
    <t xml:space="preserve">Приложение 7                                                                                                          к муниципальной программе "Комплексное развитие сельских территорий Новодеревеньковского района Орловской области на 2020-2025 годы                                                                                                                                      </t>
  </si>
  <si>
    <t>Система программных мероприятий для реализации подпрограммы "Современный облик сельских территорий Новодеревеньковского района"</t>
  </si>
  <si>
    <t xml:space="preserve">Строительство Многофункциональной спортивной площадки по адресу: Орловская область, Новодеревеньковский район, п. Шатилово
</t>
  </si>
  <si>
    <t>Потребность в создании плоскостного спортивного сооружения  будет удовлетворена для 300 жителей, из которых 180 учащихся Шатиловского лицея.</t>
  </si>
  <si>
    <t>Капитальный ремонт здания МБУ «Суровской центр культуры» по адресу: Орловская область, Новодеревеньковский район, п. Шатилово</t>
  </si>
  <si>
    <t>Наименование муниципальной программы, подпрограммы, мероприятий муниципальной программы</t>
  </si>
  <si>
    <t>Объем средств на реализацию программы (тыс. рублей)</t>
  </si>
  <si>
    <t>Муниципальная программа      "Комплексное развитие сельских территории Новодеревеньковского района  Орловской области на 2020 – 2025 годы"</t>
  </si>
  <si>
    <t>Федеральный бюджет</t>
  </si>
  <si>
    <t>Областной бюджет</t>
  </si>
  <si>
    <t>Районный бюджет</t>
  </si>
  <si>
    <t>Внебюджетные источники</t>
  </si>
  <si>
    <t xml:space="preserve">260, 499 </t>
  </si>
  <si>
    <t>Подпрограмма 1«Развитие жилищного строительства на сельских территориях и повышение уровня благоустройства домовладений в Новодеревеньковском районе»</t>
  </si>
  <si>
    <t>2 семьи построят или приобретут жилые помещения (жилые дома), 6 семей повысят уровень благоустройства их домовладений, будет введено (приобретено) 144 кв. м жилья для 2 семей, проживающих в районе</t>
  </si>
  <si>
    <t>Основное    мероприятие 1.1. Количество предоставленных жилищных (ипотечных) кредитов (займов) (0,1-3% годовых)гражданам для строительства (приобретения) жилых помещений (жилых домов) на сельских территориях</t>
  </si>
  <si>
    <t>Основное          мероприятие 1.2.Количество семей, повысивших уровень благоустройства домовладений по предоставленным кредитам (5% годовых)</t>
  </si>
  <si>
    <t>Областнй бюджет</t>
  </si>
  <si>
    <t xml:space="preserve">Приложение 8                                                                                                          к муниципальной программе "Комплексное развитие сельских территорий Новодеревеньковского района Орловской области на 2020-2025 годы                                                                                                                                      </t>
  </si>
  <si>
    <t>6 семей повысят уровень благоустройства их домовладений,</t>
  </si>
  <si>
    <t>Основное мероприятие 1.3. Ввод (приобретение) жилых помещений (жилых домов) для граждан, проживающих на сельских территориях.</t>
  </si>
  <si>
    <t>Подпрограмма 2 «Благоустройство сельских территорий в Новодеревеньковском районе»</t>
  </si>
  <si>
    <t>Удовлетворение потребности в создании благоустроенных зон отдыха  в с. Судбище Судбищенского сельского поселения –378 человек, с.Паньково Паньковского сельского поселения – 635 человек, создание на территории  населенных пунктов безопасных, благоприятных и комфортных условий для проживания жителей поселения, улучшение состояния окружающей среды, экологическая безопасность территории сельских поселений</t>
  </si>
  <si>
    <t>Основное мероприятие 2.1. Благоустройство общественной территории         в с. Судбище</t>
  </si>
  <si>
    <t>Удовлетворение потребности в создании благоустроенных зон отдыха  в с. Судбище Судбищенского сельского поселения –378 человек</t>
  </si>
  <si>
    <t>Удовлетворение потребности в создании благоустроенных зон отдыха  в с.Паньково Паньковского сельского поселения – 635 человек</t>
  </si>
  <si>
    <t>Основное мероприятие 2.3. Обустройство площадок для ТКО в п. Шатилово и д. Кулеши Суровского сельского поселения</t>
  </si>
  <si>
    <t>Основное мероприятие 2.4. Обустройство площадок для ТКО в с. Судбище Судбищенского сельского поселения</t>
  </si>
  <si>
    <t>Создание на территории  населенных пунктов Суровского сельского поселения  безопасных, благоприятных и комфортных условий для проживания жителей поселения, улучшение состояния окружающей среды, экологическая безопасность территории сел и деревень</t>
  </si>
  <si>
    <t>Основное мероприятие 2.5. Обустройство площадок для ТКО в п. Михайловка Никитинского  сельского поселения</t>
  </si>
  <si>
    <t xml:space="preserve">Создание на территории  села Судбище  безопасных, благоприятных и комфортных условий для проживания жителей, улучшение состояния окружающей среды, экологическая безопасность территории села </t>
  </si>
  <si>
    <t>Создание на территории  поселка Михайловка безопасных, благоприятных и комфортных условий для проживания жителей, улучшение состояния окружающей среды, экологическая безопасность территории поселка</t>
  </si>
  <si>
    <t>Создание на территории  сельского поселения безопасных, благоприятных и комфортных условий для проживания жителей, улучшение состояния окружающей среды, экологическая безопасность территории населенных пунктов</t>
  </si>
  <si>
    <t>Потребность в создании плоскостного спортивного сооружения  будет удовлетворена для 300 жителей, из которых 180 учащихся Шатиловского лицея. Создание на территории  населенных пунктов безопасных, благоприятных и комфортных условий для проживания жителей поселения, улучшение состояния окружающей среды, экологическая безопасность территории сельских поселений</t>
  </si>
  <si>
    <t xml:space="preserve"> Областной бюджет</t>
  </si>
  <si>
    <t xml:space="preserve">Районный бюджет </t>
  </si>
  <si>
    <t>Основное мероприятие 3.2. Капитальный ремонт здания МБУ «Суровской центр культуры» по адресу: Орловская область, Новодеревеньковский район, п.Шатилово</t>
  </si>
  <si>
    <t>Основное мероприятие 3.1.  Строительство многофункциональной спортивной площадки по адресу: Орловская область, Новодеревеньковский район,  п. Шатилово</t>
  </si>
  <si>
    <t>Подпрограмма 3 Современный облик сельских территорий</t>
  </si>
  <si>
    <t>Бюджет сельского поселения</t>
  </si>
  <si>
    <t>Основное мероприятие 2.2. Благоустройство общественной территории в с. Паньково</t>
  </si>
  <si>
    <t>Основное мероприятие 2.6. Обустройство площадок для ТКО в Старогольском сельском поселении (д. Благодать, д. Пасынки, с.Старогольское)</t>
  </si>
  <si>
    <t>Основное мероприятие 2.2 Количество реализованных на сельских территориях проектов по обустройству площадок ТКО.                   В том числе в разрезе сельских поселений:</t>
  </si>
  <si>
    <t>Приложение 8                                                                                                        к постановлению администрации                                    Новодеревеньковского района                                                                           от "19" апреля 2022 г. №  107</t>
  </si>
  <si>
    <t>Приложение 1                                                                               к постановлению администрации Новодеревеньковского района                                                       от "19 " апреля 2022 г. № 107</t>
  </si>
  <si>
    <t>Приложение 2                                                                               к постановлению администрации Новодеревеньковского района                                                       от "19" апреля 2022 г. № 107</t>
  </si>
  <si>
    <t>Перечень подпрограмм муниципальной программы «Комплексное развитие сельских территорий Новодеревеньковского района Орловской области на 2020-2025 годы» и основных мероприятий подпрограммы муниципальной программы</t>
  </si>
  <si>
    <t>Приложение 3                                                                               к постановлению администрации Новодеревеньковского района                                                       от "19" апреля 2022 г. № 107</t>
  </si>
  <si>
    <t>Приложение 4                                                                                                        к постановлению администрации                                    Новодеревеньковского района                                                                           от "19" апреля 2022 г. № 107</t>
  </si>
  <si>
    <t>Приложение 5                                                                                                        к постановлению администрации                                    Новодеревеньковского района                                                                           от "19" апреля 2022 г. № 107</t>
  </si>
  <si>
    <t>Приложение 6                                                                                                        к постановлению администрации                                    Новодеревеньковского района                                                                           от "19" апреля 2022 г. № 107</t>
  </si>
  <si>
    <t>Приложение 7                                                                                                        к постановлению администрации                                    Новодеревеньковского района                                                                           от "19" апреля 2022 г. №  107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</si>
</sst>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justify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/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7" fillId="0" borderId="0" xfId="0" applyFont="1"/>
    <xf numFmtId="0" fontId="5" fillId="0" borderId="0" xfId="0" applyFont="1" applyAlignment="1">
      <alignment horizontal="right"/>
    </xf>
    <xf numFmtId="0" fontId="1" fillId="0" borderId="3" xfId="0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justify" vertical="top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wrapText="1"/>
    </xf>
    <xf numFmtId="0" fontId="5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wrapText="1"/>
    </xf>
    <xf numFmtId="164" fontId="5" fillId="0" borderId="3" xfId="0" applyNumberFormat="1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left" wrapText="1"/>
    </xf>
    <xf numFmtId="0" fontId="5" fillId="0" borderId="3" xfId="0" applyFont="1" applyBorder="1"/>
    <xf numFmtId="0" fontId="1" fillId="0" borderId="3" xfId="0" applyFont="1" applyBorder="1" applyAlignment="1">
      <alignment horizontal="left" vertical="center" wrapText="1"/>
    </xf>
    <xf numFmtId="0" fontId="0" fillId="0" borderId="9" xfId="0" applyBorder="1"/>
    <xf numFmtId="0" fontId="0" fillId="0" borderId="0" xfId="0" applyBorder="1"/>
    <xf numFmtId="0" fontId="0" fillId="0" borderId="0" xfId="0" applyBorder="1" applyAlignment="1">
      <alignment horizontal="right" vertical="top" wrapText="1"/>
    </xf>
    <xf numFmtId="0" fontId="0" fillId="0" borderId="15" xfId="0" applyBorder="1"/>
    <xf numFmtId="0" fontId="0" fillId="0" borderId="2" xfId="0" applyBorder="1"/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vertical="top" wrapText="1"/>
    </xf>
    <xf numFmtId="164" fontId="4" fillId="0" borderId="9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2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2" fontId="4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" fillId="0" borderId="3" xfId="0" applyFont="1" applyBorder="1" applyAlignment="1">
      <alignment horizontal="right" wrapText="1"/>
    </xf>
    <xf numFmtId="0" fontId="4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/>
    <xf numFmtId="0" fontId="0" fillId="0" borderId="1" xfId="0" applyBorder="1" applyAlignment="1">
      <alignment wrapText="1"/>
    </xf>
    <xf numFmtId="0" fontId="0" fillId="0" borderId="4" xfId="0" applyBorder="1" applyAlignment="1"/>
    <xf numFmtId="0" fontId="0" fillId="0" borderId="2" xfId="0" applyBorder="1" applyAlignment="1"/>
    <xf numFmtId="0" fontId="1" fillId="0" borderId="8" xfId="0" applyFont="1" applyBorder="1" applyAlignment="1">
      <alignment vertical="top" wrapText="1"/>
    </xf>
    <xf numFmtId="0" fontId="0" fillId="0" borderId="16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4" fillId="0" borderId="8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" fillId="0" borderId="4" xfId="0" applyFont="1" applyBorder="1" applyAlignment="1"/>
    <xf numFmtId="0" fontId="1" fillId="0" borderId="2" xfId="0" applyFont="1" applyBorder="1" applyAlignment="1"/>
    <xf numFmtId="0" fontId="0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top" wrapText="1"/>
    </xf>
    <xf numFmtId="0" fontId="0" fillId="0" borderId="0" xfId="0" applyAlignment="1"/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Font="1" applyBorder="1" applyAlignment="1"/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top" wrapText="1"/>
    </xf>
    <xf numFmtId="0" fontId="4" fillId="0" borderId="3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left" wrapText="1"/>
    </xf>
    <xf numFmtId="164" fontId="1" fillId="0" borderId="3" xfId="0" applyNumberFormat="1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164" fontId="4" fillId="0" borderId="8" xfId="0" applyNumberFormat="1" applyFont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0" fillId="0" borderId="0" xfId="0" applyAlignment="1">
      <alignment horizontal="right" wrapText="1"/>
    </xf>
    <xf numFmtId="0" fontId="3" fillId="0" borderId="0" xfId="0" applyFont="1" applyBorder="1" applyAlignment="1">
      <alignment horizontal="right" vertical="top" wrapText="1"/>
    </xf>
    <xf numFmtId="0" fontId="0" fillId="0" borderId="0" xfId="0" applyBorder="1" applyAlignment="1">
      <alignment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4" fillId="0" borderId="16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0" borderId="16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5" fillId="0" borderId="1" xfId="0" applyFont="1" applyBorder="1" applyAlignment="1"/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" fillId="0" borderId="16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workbookViewId="0">
      <selection activeCell="L1" sqref="L1"/>
    </sheetView>
  </sheetViews>
  <sheetFormatPr defaultRowHeight="15"/>
  <cols>
    <col min="1" max="1" width="4.7109375" customWidth="1"/>
    <col min="2" max="2" width="32" customWidth="1"/>
    <col min="3" max="3" width="13.5703125" customWidth="1"/>
    <col min="4" max="4" width="10.42578125" bestFit="1" customWidth="1"/>
    <col min="5" max="5" width="11.85546875" customWidth="1"/>
    <col min="6" max="6" width="11.5703125" customWidth="1"/>
    <col min="7" max="7" width="11.42578125" customWidth="1"/>
    <col min="8" max="9" width="10.7109375" customWidth="1"/>
    <col min="10" max="10" width="12.28515625" customWidth="1"/>
  </cols>
  <sheetData>
    <row r="1" spans="1:10" ht="86.25" customHeight="1">
      <c r="G1" s="81" t="s">
        <v>211</v>
      </c>
      <c r="H1" s="82"/>
      <c r="I1" s="82"/>
      <c r="J1" s="82"/>
    </row>
    <row r="2" spans="1:10" ht="79.5" customHeight="1">
      <c r="G2" s="81" t="s">
        <v>5</v>
      </c>
      <c r="H2" s="82"/>
      <c r="I2" s="82"/>
      <c r="J2" s="82"/>
    </row>
    <row r="3" spans="1:10" ht="70.5" customHeight="1">
      <c r="A3" s="83" t="s">
        <v>56</v>
      </c>
      <c r="B3" s="83"/>
      <c r="C3" s="83"/>
      <c r="D3" s="83"/>
      <c r="E3" s="83"/>
      <c r="F3" s="83"/>
      <c r="G3" s="83"/>
      <c r="H3" s="83"/>
      <c r="I3" s="83"/>
      <c r="J3" s="83"/>
    </row>
    <row r="4" spans="1:10">
      <c r="A4" s="103" t="s">
        <v>0</v>
      </c>
      <c r="B4" s="89" t="s">
        <v>50</v>
      </c>
      <c r="C4" s="104" t="s">
        <v>1</v>
      </c>
      <c r="D4" s="104" t="s">
        <v>6</v>
      </c>
      <c r="E4" s="104"/>
      <c r="F4" s="104"/>
      <c r="G4" s="104"/>
      <c r="H4" s="104"/>
      <c r="I4" s="104"/>
      <c r="J4" s="104"/>
    </row>
    <row r="5" spans="1:10" ht="15.75" customHeight="1">
      <c r="A5" s="103"/>
      <c r="B5" s="90"/>
      <c r="C5" s="104"/>
      <c r="D5" s="104"/>
      <c r="E5" s="104"/>
      <c r="F5" s="104"/>
      <c r="G5" s="104"/>
      <c r="H5" s="104"/>
      <c r="I5" s="104"/>
      <c r="J5" s="104"/>
    </row>
    <row r="6" spans="1:10" ht="47.25" customHeight="1">
      <c r="A6" s="103"/>
      <c r="B6" s="2"/>
      <c r="C6" s="104"/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</row>
    <row r="7" spans="1:10" ht="15.75">
      <c r="A7" s="9">
        <v>1</v>
      </c>
      <c r="B7" s="9">
        <v>2</v>
      </c>
      <c r="C7" s="9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</row>
    <row r="8" spans="1:10" ht="30" customHeight="1">
      <c r="A8" s="91" t="s">
        <v>2</v>
      </c>
      <c r="B8" s="92"/>
      <c r="C8" s="92"/>
      <c r="D8" s="92"/>
      <c r="E8" s="92"/>
      <c r="F8" s="92"/>
      <c r="G8" s="92"/>
      <c r="H8" s="92"/>
      <c r="I8" s="92"/>
      <c r="J8" s="93"/>
    </row>
    <row r="9" spans="1:10">
      <c r="A9" s="94"/>
      <c r="B9" s="95"/>
      <c r="C9" s="95"/>
      <c r="D9" s="95"/>
      <c r="E9" s="95"/>
      <c r="F9" s="95"/>
      <c r="G9" s="95"/>
      <c r="H9" s="95"/>
      <c r="I9" s="95"/>
      <c r="J9" s="96"/>
    </row>
    <row r="10" spans="1:10" s="11" customFormat="1" ht="37.5" customHeight="1">
      <c r="A10" s="10"/>
      <c r="B10" s="80" t="s">
        <v>19</v>
      </c>
      <c r="C10" s="100"/>
      <c r="D10" s="100"/>
      <c r="E10" s="100"/>
      <c r="F10" s="100"/>
      <c r="G10" s="100"/>
      <c r="H10" s="100"/>
      <c r="I10" s="100"/>
      <c r="J10" s="100"/>
    </row>
    <row r="11" spans="1:10" ht="15" customHeight="1">
      <c r="A11" s="89">
        <v>1</v>
      </c>
      <c r="B11" s="84" t="s">
        <v>14</v>
      </c>
      <c r="C11" s="80" t="s">
        <v>16</v>
      </c>
      <c r="D11" s="97">
        <v>1</v>
      </c>
      <c r="E11" s="97">
        <v>1</v>
      </c>
      <c r="F11" s="97">
        <v>1</v>
      </c>
      <c r="G11" s="97">
        <v>1</v>
      </c>
      <c r="H11" s="97">
        <v>1</v>
      </c>
      <c r="I11" s="97">
        <v>1</v>
      </c>
      <c r="J11" s="97">
        <v>1</v>
      </c>
    </row>
    <row r="12" spans="1:10">
      <c r="A12" s="89"/>
      <c r="B12" s="85"/>
      <c r="C12" s="80"/>
      <c r="D12" s="97"/>
      <c r="E12" s="97"/>
      <c r="F12" s="97"/>
      <c r="G12" s="97"/>
      <c r="H12" s="97"/>
      <c r="I12" s="97"/>
      <c r="J12" s="97"/>
    </row>
    <row r="13" spans="1:10">
      <c r="A13" s="89"/>
      <c r="B13" s="85"/>
      <c r="C13" s="80"/>
      <c r="D13" s="97"/>
      <c r="E13" s="97"/>
      <c r="F13" s="97"/>
      <c r="G13" s="97"/>
      <c r="H13" s="97"/>
      <c r="I13" s="97"/>
      <c r="J13" s="97"/>
    </row>
    <row r="14" spans="1:10">
      <c r="A14" s="89"/>
      <c r="B14" s="85"/>
      <c r="C14" s="80"/>
      <c r="D14" s="97"/>
      <c r="E14" s="97"/>
      <c r="F14" s="97"/>
      <c r="G14" s="97"/>
      <c r="H14" s="97"/>
      <c r="I14" s="97"/>
      <c r="J14" s="97"/>
    </row>
    <row r="15" spans="1:10">
      <c r="A15" s="89"/>
      <c r="B15" s="85"/>
      <c r="C15" s="80"/>
      <c r="D15" s="97"/>
      <c r="E15" s="97"/>
      <c r="F15" s="97"/>
      <c r="G15" s="97"/>
      <c r="H15" s="97"/>
      <c r="I15" s="97"/>
      <c r="J15" s="97"/>
    </row>
    <row r="16" spans="1:10" ht="86.25" customHeight="1">
      <c r="A16" s="80">
        <v>2</v>
      </c>
      <c r="B16" s="105" t="s">
        <v>3</v>
      </c>
      <c r="C16" s="80" t="s">
        <v>15</v>
      </c>
      <c r="D16" s="97">
        <v>1</v>
      </c>
      <c r="E16" s="97">
        <v>1</v>
      </c>
      <c r="F16" s="97">
        <v>1</v>
      </c>
      <c r="G16" s="97">
        <v>1</v>
      </c>
      <c r="H16" s="97">
        <v>1</v>
      </c>
      <c r="I16" s="97">
        <v>1</v>
      </c>
      <c r="J16" s="97">
        <v>1</v>
      </c>
    </row>
    <row r="17" spans="1:10" ht="15.75" hidden="1" customHeight="1" thickBot="1">
      <c r="A17" s="80"/>
      <c r="B17" s="105"/>
      <c r="C17" s="80"/>
      <c r="D17" s="97"/>
      <c r="E17" s="97"/>
      <c r="F17" s="97"/>
      <c r="G17" s="97"/>
      <c r="H17" s="97"/>
      <c r="I17" s="97"/>
      <c r="J17" s="97"/>
    </row>
    <row r="18" spans="1:10" ht="15.75" hidden="1" customHeight="1" thickBot="1">
      <c r="A18" s="80"/>
      <c r="B18" s="105"/>
      <c r="C18" s="80"/>
      <c r="D18" s="97"/>
      <c r="E18" s="97"/>
      <c r="F18" s="97"/>
      <c r="G18" s="97"/>
      <c r="H18" s="97"/>
      <c r="I18" s="97"/>
      <c r="J18" s="97"/>
    </row>
    <row r="19" spans="1:10" ht="15.75" hidden="1" customHeight="1" thickBot="1">
      <c r="A19" s="80"/>
      <c r="B19" s="105"/>
      <c r="C19" s="80"/>
      <c r="D19" s="97"/>
      <c r="E19" s="97"/>
      <c r="F19" s="97"/>
      <c r="G19" s="97"/>
      <c r="H19" s="97"/>
      <c r="I19" s="97"/>
      <c r="J19" s="97"/>
    </row>
    <row r="20" spans="1:10" ht="81.75" customHeight="1">
      <c r="A20" s="89">
        <v>3</v>
      </c>
      <c r="B20" s="98" t="s">
        <v>4</v>
      </c>
      <c r="C20" s="80" t="s">
        <v>17</v>
      </c>
      <c r="D20" s="80">
        <v>60</v>
      </c>
      <c r="E20" s="99">
        <v>0</v>
      </c>
      <c r="F20" s="99">
        <v>0</v>
      </c>
      <c r="G20" s="99">
        <v>0</v>
      </c>
      <c r="H20" s="99">
        <v>0</v>
      </c>
      <c r="I20" s="99">
        <v>0</v>
      </c>
      <c r="J20" s="99">
        <v>72</v>
      </c>
    </row>
    <row r="21" spans="1:10" ht="15.75" hidden="1" customHeight="1" thickBot="1">
      <c r="A21" s="89"/>
      <c r="B21" s="98"/>
      <c r="C21" s="80"/>
      <c r="D21" s="80"/>
      <c r="E21" s="99"/>
      <c r="F21" s="99"/>
      <c r="G21" s="99"/>
      <c r="H21" s="99"/>
      <c r="I21" s="99"/>
      <c r="J21" s="99"/>
    </row>
    <row r="22" spans="1:10" ht="15.75" hidden="1" customHeight="1" thickBot="1">
      <c r="A22" s="89"/>
      <c r="B22" s="98"/>
      <c r="C22" s="80"/>
      <c r="D22" s="80"/>
      <c r="E22" s="99"/>
      <c r="F22" s="99"/>
      <c r="G22" s="99"/>
      <c r="H22" s="99"/>
      <c r="I22" s="99"/>
      <c r="J22" s="99"/>
    </row>
    <row r="23" spans="1:10" ht="15.75" hidden="1" customHeight="1" thickBot="1">
      <c r="A23" s="89"/>
      <c r="B23" s="98"/>
      <c r="C23" s="80"/>
      <c r="D23" s="80"/>
      <c r="E23" s="99"/>
      <c r="F23" s="99"/>
      <c r="G23" s="99"/>
      <c r="H23" s="99"/>
      <c r="I23" s="99"/>
      <c r="J23" s="99"/>
    </row>
    <row r="24" spans="1:10" ht="15.75" hidden="1" customHeight="1" thickBot="1">
      <c r="A24" s="89"/>
      <c r="B24" s="98"/>
      <c r="C24" s="80"/>
      <c r="D24" s="80"/>
      <c r="E24" s="99"/>
      <c r="F24" s="99"/>
      <c r="G24" s="99"/>
      <c r="H24" s="99"/>
      <c r="I24" s="99"/>
      <c r="J24" s="99"/>
    </row>
    <row r="25" spans="1:10" ht="15.75" hidden="1" customHeight="1" thickBot="1">
      <c r="A25" s="89"/>
      <c r="B25" s="98"/>
      <c r="C25" s="80"/>
      <c r="D25" s="80"/>
      <c r="E25" s="99"/>
      <c r="F25" s="99"/>
      <c r="G25" s="99"/>
      <c r="H25" s="99"/>
      <c r="I25" s="99"/>
      <c r="J25" s="99"/>
    </row>
    <row r="26" spans="1:10" ht="15.75" hidden="1" customHeight="1" thickBot="1">
      <c r="A26" s="89"/>
      <c r="B26" s="98"/>
      <c r="C26" s="80"/>
      <c r="D26" s="80"/>
      <c r="E26" s="99"/>
      <c r="F26" s="99"/>
      <c r="G26" s="99"/>
      <c r="H26" s="99"/>
      <c r="I26" s="99"/>
      <c r="J26" s="99"/>
    </row>
    <row r="27" spans="1:10" ht="15.75" customHeight="1">
      <c r="A27" s="9"/>
      <c r="B27" s="101" t="s">
        <v>18</v>
      </c>
      <c r="C27" s="102"/>
      <c r="D27" s="102"/>
      <c r="E27" s="102"/>
      <c r="F27" s="102"/>
      <c r="G27" s="102"/>
      <c r="H27" s="102"/>
      <c r="I27" s="102"/>
      <c r="J27" s="102"/>
    </row>
    <row r="28" spans="1:10" s="13" customFormat="1" ht="48" customHeight="1">
      <c r="A28" s="9">
        <v>4</v>
      </c>
      <c r="B28" s="12" t="s">
        <v>20</v>
      </c>
      <c r="C28" s="22" t="s">
        <v>21</v>
      </c>
      <c r="D28" s="22">
        <v>0</v>
      </c>
      <c r="E28" s="22">
        <v>1</v>
      </c>
      <c r="F28" s="22">
        <v>2</v>
      </c>
      <c r="G28" s="22">
        <v>3</v>
      </c>
      <c r="H28" s="22">
        <v>3</v>
      </c>
      <c r="I28" s="22">
        <v>3</v>
      </c>
      <c r="J28" s="22">
        <v>3</v>
      </c>
    </row>
    <row r="29" spans="1:10" ht="36.75" customHeight="1">
      <c r="A29" s="9">
        <v>5</v>
      </c>
      <c r="B29" s="12" t="s">
        <v>22</v>
      </c>
      <c r="C29" s="22" t="s">
        <v>16</v>
      </c>
      <c r="D29" s="22">
        <v>0</v>
      </c>
      <c r="E29" s="22">
        <v>1</v>
      </c>
      <c r="F29" s="22">
        <v>2</v>
      </c>
      <c r="G29" s="22">
        <v>3</v>
      </c>
      <c r="H29" s="22">
        <v>3</v>
      </c>
      <c r="I29" s="22">
        <v>3</v>
      </c>
      <c r="J29" s="22">
        <v>3</v>
      </c>
    </row>
    <row r="30" spans="1:10" ht="15.75" customHeight="1">
      <c r="A30" s="9"/>
      <c r="B30" s="101" t="s">
        <v>24</v>
      </c>
      <c r="C30" s="102"/>
      <c r="D30" s="102"/>
      <c r="E30" s="102"/>
      <c r="F30" s="102"/>
      <c r="G30" s="102"/>
      <c r="H30" s="102"/>
      <c r="I30" s="102"/>
      <c r="J30" s="102"/>
    </row>
    <row r="31" spans="1:10" ht="44.25" customHeight="1">
      <c r="A31" s="86">
        <v>6</v>
      </c>
      <c r="B31" s="88" t="s">
        <v>23</v>
      </c>
      <c r="C31" s="80" t="s">
        <v>16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80">
        <v>2</v>
      </c>
    </row>
    <row r="32" spans="1:10">
      <c r="A32" s="87"/>
      <c r="B32" s="88"/>
      <c r="C32" s="80"/>
      <c r="D32" s="80"/>
      <c r="E32" s="80"/>
      <c r="F32" s="80"/>
      <c r="G32" s="80"/>
      <c r="H32" s="80"/>
      <c r="I32" s="80"/>
      <c r="J32" s="80"/>
    </row>
  </sheetData>
  <mergeCells count="51">
    <mergeCell ref="B10:J10"/>
    <mergeCell ref="B27:J27"/>
    <mergeCell ref="B30:J30"/>
    <mergeCell ref="A4:A6"/>
    <mergeCell ref="C4:C6"/>
    <mergeCell ref="D4:J5"/>
    <mergeCell ref="G11:G15"/>
    <mergeCell ref="H11:H15"/>
    <mergeCell ref="I11:I15"/>
    <mergeCell ref="J11:J15"/>
    <mergeCell ref="A16:A19"/>
    <mergeCell ref="B16:B19"/>
    <mergeCell ref="C16:C19"/>
    <mergeCell ref="D16:D19"/>
    <mergeCell ref="A11:A15"/>
    <mergeCell ref="C11:C15"/>
    <mergeCell ref="D11:D15"/>
    <mergeCell ref="E11:E15"/>
    <mergeCell ref="F11:F15"/>
    <mergeCell ref="G16:G19"/>
    <mergeCell ref="H16:H19"/>
    <mergeCell ref="I16:I19"/>
    <mergeCell ref="J16:J19"/>
    <mergeCell ref="A20:A26"/>
    <mergeCell ref="B20:B26"/>
    <mergeCell ref="C20:C26"/>
    <mergeCell ref="D20:D26"/>
    <mergeCell ref="E20:E26"/>
    <mergeCell ref="F20:F26"/>
    <mergeCell ref="G20:G26"/>
    <mergeCell ref="H20:H26"/>
    <mergeCell ref="I20:I26"/>
    <mergeCell ref="J20:J26"/>
    <mergeCell ref="E16:E19"/>
    <mergeCell ref="F16:F19"/>
    <mergeCell ref="G31:G32"/>
    <mergeCell ref="H31:H32"/>
    <mergeCell ref="I31:I32"/>
    <mergeCell ref="J31:J32"/>
    <mergeCell ref="G1:J1"/>
    <mergeCell ref="G2:J2"/>
    <mergeCell ref="A3:J3"/>
    <mergeCell ref="B11:B15"/>
    <mergeCell ref="A31:A32"/>
    <mergeCell ref="B31:B32"/>
    <mergeCell ref="C31:C32"/>
    <mergeCell ref="D31:D32"/>
    <mergeCell ref="E31:E32"/>
    <mergeCell ref="F31:F32"/>
    <mergeCell ref="B4:B5"/>
    <mergeCell ref="A8:J9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5"/>
  <sheetViews>
    <sheetView workbookViewId="0">
      <selection activeCell="A3" sqref="A3:Q3"/>
    </sheetView>
  </sheetViews>
  <sheetFormatPr defaultRowHeight="15"/>
  <cols>
    <col min="1" max="1" width="4" customWidth="1"/>
    <col min="2" max="2" width="26.140625" customWidth="1"/>
    <col min="3" max="3" width="16.7109375" customWidth="1"/>
    <col min="4" max="4" width="12.85546875" customWidth="1"/>
    <col min="5" max="5" width="11.42578125" customWidth="1"/>
    <col min="6" max="6" width="9.140625" hidden="1" customWidth="1"/>
    <col min="7" max="7" width="22.28515625" customWidth="1"/>
    <col min="8" max="8" width="0.140625" hidden="1" customWidth="1"/>
    <col min="9" max="10" width="27.5703125" hidden="1" customWidth="1"/>
    <col min="11" max="11" width="9.140625" hidden="1" customWidth="1"/>
    <col min="13" max="13" width="11.5703125" customWidth="1"/>
    <col min="14" max="14" width="23" hidden="1" customWidth="1"/>
    <col min="15" max="15" width="10.28515625" hidden="1" customWidth="1"/>
    <col min="17" max="17" width="5" customWidth="1"/>
  </cols>
  <sheetData>
    <row r="1" spans="1:17" ht="97.5" customHeight="1">
      <c r="K1" s="81" t="s">
        <v>212</v>
      </c>
      <c r="L1" s="82"/>
      <c r="M1" s="82"/>
      <c r="N1" s="82"/>
      <c r="O1" s="123"/>
      <c r="P1" s="123"/>
      <c r="Q1" s="123"/>
    </row>
    <row r="2" spans="1:17" ht="104.25" customHeight="1">
      <c r="K2" s="81" t="s">
        <v>49</v>
      </c>
      <c r="L2" s="82"/>
      <c r="M2" s="82"/>
      <c r="N2" s="82"/>
      <c r="O2" s="134"/>
      <c r="P2" s="134"/>
      <c r="Q2" s="134"/>
    </row>
    <row r="3" spans="1:17" ht="43.5" customHeight="1">
      <c r="A3" s="83" t="s">
        <v>213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</row>
    <row r="5" spans="1:17" ht="63.75" customHeight="1">
      <c r="A5" s="129" t="s">
        <v>0</v>
      </c>
      <c r="B5" s="130" t="s">
        <v>25</v>
      </c>
      <c r="C5" s="130" t="s">
        <v>26</v>
      </c>
      <c r="D5" s="130" t="s">
        <v>27</v>
      </c>
      <c r="E5" s="130"/>
      <c r="F5" s="130"/>
      <c r="G5" s="130" t="s">
        <v>28</v>
      </c>
      <c r="H5" s="138"/>
      <c r="I5" s="139"/>
      <c r="J5" s="140"/>
      <c r="K5" s="130" t="s">
        <v>29</v>
      </c>
      <c r="L5" s="130"/>
      <c r="M5" s="130"/>
      <c r="N5" s="130" t="s">
        <v>30</v>
      </c>
      <c r="O5" s="131"/>
      <c r="P5" s="138" t="s">
        <v>30</v>
      </c>
      <c r="Q5" s="144"/>
    </row>
    <row r="6" spans="1:17" ht="39" customHeight="1">
      <c r="A6" s="129"/>
      <c r="B6" s="130"/>
      <c r="C6" s="130"/>
      <c r="D6" s="20" t="s">
        <v>31</v>
      </c>
      <c r="E6" s="136" t="s">
        <v>32</v>
      </c>
      <c r="F6" s="137"/>
      <c r="G6" s="130"/>
      <c r="H6" s="141"/>
      <c r="I6" s="142"/>
      <c r="J6" s="143"/>
      <c r="K6" s="130"/>
      <c r="L6" s="130"/>
      <c r="M6" s="130"/>
      <c r="N6" s="130"/>
      <c r="O6" s="131"/>
      <c r="P6" s="145"/>
      <c r="Q6" s="146"/>
    </row>
    <row r="7" spans="1:17" ht="15.75">
      <c r="A7" s="21">
        <v>1</v>
      </c>
      <c r="B7" s="21">
        <v>2</v>
      </c>
      <c r="C7" s="21">
        <v>3</v>
      </c>
      <c r="D7" s="21">
        <v>4</v>
      </c>
      <c r="E7" s="131">
        <v>5</v>
      </c>
      <c r="F7" s="135"/>
      <c r="G7" s="21">
        <v>6</v>
      </c>
      <c r="H7" s="21"/>
      <c r="I7" s="21"/>
      <c r="J7" s="21"/>
      <c r="K7" s="130">
        <v>7</v>
      </c>
      <c r="L7" s="130"/>
      <c r="M7" s="130"/>
      <c r="N7" s="130">
        <v>8</v>
      </c>
      <c r="O7" s="131"/>
      <c r="P7" s="147">
        <v>8</v>
      </c>
      <c r="Q7" s="148"/>
    </row>
    <row r="8" spans="1:17" ht="31.5" customHeight="1">
      <c r="A8" s="133" t="s">
        <v>33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15"/>
      <c r="Q8" s="115"/>
    </row>
    <row r="9" spans="1:17">
      <c r="A9" s="132">
        <v>1</v>
      </c>
      <c r="B9" s="98" t="s">
        <v>58</v>
      </c>
      <c r="C9" s="106" t="s">
        <v>66</v>
      </c>
      <c r="D9" s="80">
        <v>2020</v>
      </c>
      <c r="E9" s="80">
        <v>2025</v>
      </c>
      <c r="F9" s="98" t="s">
        <v>53</v>
      </c>
      <c r="G9" s="98"/>
      <c r="H9" s="98"/>
      <c r="I9" s="98"/>
      <c r="J9" s="98"/>
      <c r="K9" s="98"/>
      <c r="L9" s="106" t="s">
        <v>35</v>
      </c>
      <c r="M9" s="106"/>
      <c r="N9" s="106"/>
      <c r="O9" s="106"/>
      <c r="P9" s="149"/>
      <c r="Q9" s="149"/>
    </row>
    <row r="10" spans="1:17">
      <c r="A10" s="132"/>
      <c r="B10" s="128"/>
      <c r="C10" s="128"/>
      <c r="D10" s="80"/>
      <c r="E10" s="80"/>
      <c r="F10" s="98"/>
      <c r="G10" s="98"/>
      <c r="H10" s="98"/>
      <c r="I10" s="98"/>
      <c r="J10" s="98"/>
      <c r="K10" s="98"/>
      <c r="L10" s="106"/>
      <c r="M10" s="106"/>
      <c r="N10" s="106"/>
      <c r="O10" s="106"/>
      <c r="P10" s="149"/>
      <c r="Q10" s="149"/>
    </row>
    <row r="11" spans="1:17" ht="96.75" customHeight="1">
      <c r="A11" s="132"/>
      <c r="B11" s="128"/>
      <c r="C11" s="128"/>
      <c r="D11" s="80"/>
      <c r="E11" s="80"/>
      <c r="F11" s="98"/>
      <c r="G11" s="98"/>
      <c r="H11" s="98"/>
      <c r="I11" s="98"/>
      <c r="J11" s="98"/>
      <c r="K11" s="98"/>
      <c r="L11" s="106"/>
      <c r="M11" s="106"/>
      <c r="N11" s="106"/>
      <c r="O11" s="106"/>
      <c r="P11" s="149"/>
      <c r="Q11" s="149"/>
    </row>
    <row r="12" spans="1:17">
      <c r="A12" s="132">
        <v>2</v>
      </c>
      <c r="B12" s="106" t="s">
        <v>54</v>
      </c>
      <c r="C12" s="106" t="s">
        <v>51</v>
      </c>
      <c r="D12" s="80">
        <v>2020</v>
      </c>
      <c r="E12" s="80">
        <v>2025</v>
      </c>
      <c r="F12" s="98" t="s">
        <v>52</v>
      </c>
      <c r="G12" s="98"/>
      <c r="H12" s="98"/>
      <c r="I12" s="98"/>
      <c r="J12" s="98"/>
      <c r="K12" s="98"/>
      <c r="L12" s="98" t="s">
        <v>35</v>
      </c>
      <c r="M12" s="98"/>
      <c r="N12" s="98"/>
      <c r="O12" s="98"/>
      <c r="P12" s="122"/>
      <c r="Q12" s="122"/>
    </row>
    <row r="13" spans="1:17">
      <c r="A13" s="132"/>
      <c r="B13" s="106"/>
      <c r="C13" s="128"/>
      <c r="D13" s="80"/>
      <c r="E13" s="80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122"/>
      <c r="Q13" s="122"/>
    </row>
    <row r="14" spans="1:17" ht="61.5" customHeight="1">
      <c r="A14" s="132"/>
      <c r="B14" s="106"/>
      <c r="C14" s="128"/>
      <c r="D14" s="80"/>
      <c r="E14" s="80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122"/>
      <c r="Q14" s="122"/>
    </row>
    <row r="15" spans="1:17" ht="87" customHeight="1">
      <c r="A15" s="22">
        <v>3</v>
      </c>
      <c r="B15" s="4" t="s">
        <v>55</v>
      </c>
      <c r="C15" s="4" t="s">
        <v>66</v>
      </c>
      <c r="D15" s="6">
        <v>2020</v>
      </c>
      <c r="E15" s="6">
        <v>2025</v>
      </c>
      <c r="F15" s="106" t="s">
        <v>38</v>
      </c>
      <c r="G15" s="106"/>
      <c r="H15" s="106"/>
      <c r="I15" s="106"/>
      <c r="J15" s="106"/>
      <c r="K15" s="106"/>
      <c r="L15" s="98" t="s">
        <v>35</v>
      </c>
      <c r="M15" s="98"/>
      <c r="N15" s="98"/>
      <c r="O15" s="98"/>
      <c r="P15" s="122"/>
      <c r="Q15" s="122"/>
    </row>
    <row r="16" spans="1:17">
      <c r="A16" s="124" t="s">
        <v>64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6"/>
      <c r="Q16" s="127"/>
    </row>
    <row r="17" spans="1:17" ht="118.5" customHeight="1">
      <c r="A17" s="112">
        <v>4</v>
      </c>
      <c r="B17" s="4" t="s">
        <v>60</v>
      </c>
      <c r="C17" s="106" t="s">
        <v>57</v>
      </c>
      <c r="D17" s="25"/>
      <c r="E17" s="6"/>
      <c r="F17" s="106" t="s">
        <v>65</v>
      </c>
      <c r="G17" s="106"/>
      <c r="H17" s="106"/>
      <c r="I17" s="106"/>
      <c r="J17" s="106"/>
      <c r="K17" s="106"/>
      <c r="L17" s="106" t="s">
        <v>41</v>
      </c>
      <c r="M17" s="106"/>
      <c r="N17" s="106"/>
      <c r="O17" s="4"/>
      <c r="P17" s="122"/>
      <c r="Q17" s="122"/>
    </row>
    <row r="18" spans="1:17" ht="20.25" customHeight="1">
      <c r="A18" s="113"/>
      <c r="B18" s="4" t="s">
        <v>39</v>
      </c>
      <c r="C18" s="128"/>
      <c r="D18" s="6">
        <v>2020</v>
      </c>
      <c r="E18" s="6">
        <v>2020</v>
      </c>
      <c r="F18" s="128"/>
      <c r="G18" s="128"/>
      <c r="H18" s="128"/>
      <c r="I18" s="128"/>
      <c r="J18" s="128"/>
      <c r="K18" s="128"/>
      <c r="L18" s="128"/>
      <c r="M18" s="128"/>
      <c r="N18" s="128"/>
      <c r="O18" s="4"/>
      <c r="P18" s="122"/>
      <c r="Q18" s="122"/>
    </row>
    <row r="19" spans="1:17" ht="54.75" customHeight="1">
      <c r="A19" s="114"/>
      <c r="B19" s="4" t="s">
        <v>59</v>
      </c>
      <c r="C19" s="128"/>
      <c r="D19" s="8">
        <v>2021</v>
      </c>
      <c r="E19" s="8">
        <v>2021</v>
      </c>
      <c r="F19" s="128"/>
      <c r="G19" s="128"/>
      <c r="H19" s="128"/>
      <c r="I19" s="128"/>
      <c r="J19" s="128"/>
      <c r="K19" s="128"/>
      <c r="L19" s="128"/>
      <c r="M19" s="128"/>
      <c r="N19" s="128"/>
      <c r="O19" s="4"/>
      <c r="P19" s="122"/>
      <c r="Q19" s="122"/>
    </row>
    <row r="20" spans="1:17" ht="105">
      <c r="A20" s="150">
        <v>5</v>
      </c>
      <c r="B20" s="78" t="s">
        <v>209</v>
      </c>
      <c r="C20" s="116" t="s">
        <v>67</v>
      </c>
      <c r="D20" s="4"/>
      <c r="E20" s="8"/>
      <c r="F20" s="106" t="s">
        <v>61</v>
      </c>
      <c r="G20" s="106"/>
      <c r="H20" s="106"/>
      <c r="I20" s="106"/>
      <c r="J20" s="106"/>
      <c r="K20" s="106"/>
      <c r="L20" s="106" t="s">
        <v>45</v>
      </c>
      <c r="M20" s="106"/>
      <c r="N20" s="106"/>
      <c r="O20" s="133"/>
      <c r="P20" s="115"/>
      <c r="Q20" s="115"/>
    </row>
    <row r="21" spans="1:17" ht="30">
      <c r="A21" s="151"/>
      <c r="B21" s="4" t="s">
        <v>43</v>
      </c>
      <c r="C21" s="117"/>
      <c r="D21" s="6">
        <v>2021</v>
      </c>
      <c r="E21" s="6">
        <v>2021</v>
      </c>
      <c r="F21" s="106"/>
      <c r="G21" s="106"/>
      <c r="H21" s="106"/>
      <c r="I21" s="106"/>
      <c r="J21" s="106"/>
      <c r="K21" s="106"/>
      <c r="L21" s="106"/>
      <c r="M21" s="106"/>
      <c r="N21" s="106"/>
      <c r="O21" s="133"/>
      <c r="P21" s="115"/>
      <c r="Q21" s="115"/>
    </row>
    <row r="22" spans="1:17" ht="30">
      <c r="A22" s="151"/>
      <c r="B22" s="4" t="s">
        <v>39</v>
      </c>
      <c r="C22" s="117"/>
      <c r="D22" s="6">
        <v>2022</v>
      </c>
      <c r="E22" s="6">
        <v>2022</v>
      </c>
      <c r="F22" s="106"/>
      <c r="G22" s="106"/>
      <c r="H22" s="106"/>
      <c r="I22" s="106"/>
      <c r="J22" s="106"/>
      <c r="K22" s="106"/>
      <c r="L22" s="106"/>
      <c r="M22" s="106"/>
      <c r="N22" s="106"/>
      <c r="O22" s="133"/>
      <c r="P22" s="115"/>
      <c r="Q22" s="115"/>
    </row>
    <row r="23" spans="1:17" ht="30">
      <c r="A23" s="151"/>
      <c r="B23" s="4" t="s">
        <v>40</v>
      </c>
      <c r="C23" s="117"/>
      <c r="D23" s="6">
        <v>2022</v>
      </c>
      <c r="E23" s="6">
        <v>2022</v>
      </c>
      <c r="F23" s="106"/>
      <c r="G23" s="106"/>
      <c r="H23" s="106"/>
      <c r="I23" s="106"/>
      <c r="J23" s="106"/>
      <c r="K23" s="106"/>
      <c r="L23" s="106"/>
      <c r="M23" s="106"/>
      <c r="N23" s="106"/>
      <c r="O23" s="133"/>
      <c r="P23" s="115"/>
      <c r="Q23" s="115"/>
    </row>
    <row r="24" spans="1:17" ht="30">
      <c r="A24" s="152"/>
      <c r="B24" s="4" t="s">
        <v>44</v>
      </c>
      <c r="C24" s="118"/>
      <c r="D24" s="6">
        <v>2022</v>
      </c>
      <c r="E24" s="6">
        <v>2022</v>
      </c>
      <c r="F24" s="106"/>
      <c r="G24" s="106"/>
      <c r="H24" s="106"/>
      <c r="I24" s="106"/>
      <c r="J24" s="106"/>
      <c r="K24" s="106"/>
      <c r="L24" s="106"/>
      <c r="M24" s="106"/>
      <c r="N24" s="106"/>
      <c r="O24" s="133"/>
      <c r="P24" s="115"/>
      <c r="Q24" s="115"/>
    </row>
    <row r="25" spans="1:17" ht="15.75">
      <c r="A25" s="119" t="s">
        <v>46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10"/>
      <c r="Q25" s="111"/>
    </row>
    <row r="26" spans="1:17" ht="176.25" customHeight="1">
      <c r="A26" s="121">
        <v>6</v>
      </c>
      <c r="B26" s="106" t="s">
        <v>62</v>
      </c>
      <c r="C26" s="106" t="s">
        <v>68</v>
      </c>
      <c r="D26" s="80">
        <v>2025</v>
      </c>
      <c r="E26" s="80">
        <v>2025</v>
      </c>
      <c r="F26" s="106" t="s">
        <v>102</v>
      </c>
      <c r="G26" s="106"/>
      <c r="H26" s="106"/>
      <c r="I26" s="106"/>
      <c r="J26" s="106"/>
      <c r="K26" s="106"/>
      <c r="L26" s="106" t="s">
        <v>41</v>
      </c>
      <c r="M26" s="106"/>
      <c r="N26" s="106"/>
      <c r="O26" s="106"/>
      <c r="P26" s="108"/>
      <c r="Q26" s="108"/>
    </row>
    <row r="27" spans="1:17" ht="15" hidden="1" customHeight="1">
      <c r="A27" s="121"/>
      <c r="B27" s="106"/>
      <c r="C27" s="106"/>
      <c r="D27" s="80"/>
      <c r="E27" s="80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23"/>
      <c r="Q27" s="23"/>
    </row>
    <row r="28" spans="1:17" ht="243" customHeight="1">
      <c r="A28" s="121">
        <v>7</v>
      </c>
      <c r="B28" s="106" t="s">
        <v>63</v>
      </c>
      <c r="C28" s="106" t="s">
        <v>66</v>
      </c>
      <c r="D28" s="80">
        <v>2025</v>
      </c>
      <c r="E28" s="84">
        <v>2025</v>
      </c>
      <c r="F28" s="98" t="s">
        <v>47</v>
      </c>
      <c r="G28" s="98"/>
      <c r="H28" s="98"/>
      <c r="I28" s="98"/>
      <c r="J28" s="98"/>
      <c r="K28" s="98"/>
      <c r="L28" s="106" t="s">
        <v>48</v>
      </c>
      <c r="M28" s="106"/>
      <c r="N28" s="106"/>
      <c r="O28" s="106"/>
      <c r="P28" s="108"/>
      <c r="Q28" s="108"/>
    </row>
    <row r="29" spans="1:17" hidden="1">
      <c r="A29" s="121"/>
      <c r="B29" s="106"/>
      <c r="C29" s="107"/>
      <c r="D29" s="80"/>
      <c r="E29" s="84"/>
      <c r="F29" s="98"/>
      <c r="G29" s="98"/>
      <c r="H29" s="98"/>
      <c r="I29" s="98"/>
      <c r="J29" s="98"/>
      <c r="K29" s="98"/>
      <c r="L29" s="106"/>
      <c r="M29" s="106"/>
      <c r="N29" s="106"/>
      <c r="O29" s="106"/>
      <c r="P29" s="108"/>
      <c r="Q29" s="108"/>
    </row>
    <row r="30" spans="1:17">
      <c r="A30" s="109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1"/>
    </row>
    <row r="31" spans="1:17" ht="15.75">
      <c r="A31" s="14"/>
    </row>
    <row r="32" spans="1:17" ht="15.75">
      <c r="A32" s="14"/>
    </row>
    <row r="33" spans="1:1" ht="15.75">
      <c r="A33" s="14"/>
    </row>
    <row r="34" spans="1:1" ht="15.75">
      <c r="A34" s="14"/>
    </row>
    <row r="35" spans="1:1" ht="15.75">
      <c r="A35" s="14"/>
    </row>
  </sheetData>
  <mergeCells count="67">
    <mergeCell ref="A26:A27"/>
    <mergeCell ref="B26:B27"/>
    <mergeCell ref="D26:D27"/>
    <mergeCell ref="E26:E27"/>
    <mergeCell ref="F26:K27"/>
    <mergeCell ref="F15:K15"/>
    <mergeCell ref="L15:O15"/>
    <mergeCell ref="A20:A24"/>
    <mergeCell ref="F20:K24"/>
    <mergeCell ref="L20:N24"/>
    <mergeCell ref="O20:O24"/>
    <mergeCell ref="B9:B11"/>
    <mergeCell ref="C9:C11"/>
    <mergeCell ref="P9:Q11"/>
    <mergeCell ref="A12:A14"/>
    <mergeCell ref="D12:D14"/>
    <mergeCell ref="E12:E14"/>
    <mergeCell ref="F12:K14"/>
    <mergeCell ref="L12:O14"/>
    <mergeCell ref="K1:Q1"/>
    <mergeCell ref="K2:Q2"/>
    <mergeCell ref="P12:Q14"/>
    <mergeCell ref="B12:B14"/>
    <mergeCell ref="C12:C14"/>
    <mergeCell ref="E7:F7"/>
    <mergeCell ref="E6:F6"/>
    <mergeCell ref="H5:J6"/>
    <mergeCell ref="P5:Q6"/>
    <mergeCell ref="P7:Q7"/>
    <mergeCell ref="B5:B6"/>
    <mergeCell ref="C5:C6"/>
    <mergeCell ref="D5:F5"/>
    <mergeCell ref="G5:G6"/>
    <mergeCell ref="N5:O6"/>
    <mergeCell ref="K7:M7"/>
    <mergeCell ref="P15:Q15"/>
    <mergeCell ref="A3:Q3"/>
    <mergeCell ref="A16:Q16"/>
    <mergeCell ref="C17:C19"/>
    <mergeCell ref="F17:K19"/>
    <mergeCell ref="L17:N19"/>
    <mergeCell ref="P17:Q19"/>
    <mergeCell ref="A5:A6"/>
    <mergeCell ref="N7:O7"/>
    <mergeCell ref="K5:M6"/>
    <mergeCell ref="A9:A11"/>
    <mergeCell ref="D9:D11"/>
    <mergeCell ref="E9:E11"/>
    <mergeCell ref="F9:K11"/>
    <mergeCell ref="L9:O11"/>
    <mergeCell ref="A8:Q8"/>
    <mergeCell ref="C28:C29"/>
    <mergeCell ref="L28:O29"/>
    <mergeCell ref="P28:Q29"/>
    <mergeCell ref="A30:Q30"/>
    <mergeCell ref="A17:A19"/>
    <mergeCell ref="P20:Q24"/>
    <mergeCell ref="C20:C24"/>
    <mergeCell ref="L26:O27"/>
    <mergeCell ref="P26:Q26"/>
    <mergeCell ref="C26:C27"/>
    <mergeCell ref="A25:Q25"/>
    <mergeCell ref="A28:A29"/>
    <mergeCell ref="B28:B29"/>
    <mergeCell ref="D28:D29"/>
    <mergeCell ref="E28:E29"/>
    <mergeCell ref="F28:K29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2"/>
  <sheetViews>
    <sheetView workbookViewId="0">
      <selection activeCell="P2" sqref="P2"/>
    </sheetView>
  </sheetViews>
  <sheetFormatPr defaultRowHeight="15"/>
  <cols>
    <col min="1" max="1" width="18.140625" customWidth="1"/>
    <col min="2" max="2" width="25.7109375" customWidth="1"/>
    <col min="3" max="3" width="19.28515625" customWidth="1"/>
    <col min="4" max="4" width="6.42578125" customWidth="1"/>
    <col min="5" max="5" width="6.7109375" customWidth="1"/>
    <col min="6" max="6" width="9.7109375" customWidth="1"/>
    <col min="7" max="7" width="6" customWidth="1"/>
    <col min="8" max="9" width="10.42578125" customWidth="1"/>
    <col min="10" max="10" width="10.7109375" customWidth="1"/>
    <col min="11" max="12" width="9.7109375" customWidth="1"/>
    <col min="13" max="13" width="8.42578125" customWidth="1"/>
  </cols>
  <sheetData>
    <row r="1" spans="1:14" ht="93" customHeight="1">
      <c r="J1" s="81" t="s">
        <v>214</v>
      </c>
      <c r="K1" s="123"/>
      <c r="L1" s="123"/>
      <c r="M1" s="123"/>
      <c r="N1" s="123"/>
    </row>
    <row r="2" spans="1:14" ht="108.75" customHeight="1">
      <c r="J2" s="81" t="s">
        <v>70</v>
      </c>
      <c r="K2" s="123"/>
      <c r="L2" s="123"/>
      <c r="M2" s="123"/>
      <c r="N2" s="123"/>
    </row>
    <row r="3" spans="1:14" ht="54" customHeight="1">
      <c r="A3" s="83" t="s">
        <v>71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5" spans="1:14" ht="42" customHeight="1">
      <c r="A5" s="80" t="s">
        <v>72</v>
      </c>
      <c r="B5" s="80" t="s">
        <v>99</v>
      </c>
      <c r="C5" s="80" t="s">
        <v>100</v>
      </c>
      <c r="D5" s="80" t="s">
        <v>73</v>
      </c>
      <c r="E5" s="80"/>
      <c r="F5" s="80"/>
      <c r="G5" s="80"/>
      <c r="H5" s="80" t="s">
        <v>98</v>
      </c>
      <c r="I5" s="80"/>
      <c r="J5" s="80"/>
      <c r="K5" s="80"/>
      <c r="L5" s="80"/>
      <c r="M5" s="80"/>
      <c r="N5" s="80"/>
    </row>
    <row r="6" spans="1:14" ht="195.75" hidden="1" customHeight="1" thickBot="1">
      <c r="A6" s="80"/>
      <c r="B6" s="100"/>
      <c r="C6" s="100"/>
      <c r="D6" s="80"/>
      <c r="E6" s="80"/>
      <c r="F6" s="80"/>
      <c r="G6" s="80"/>
      <c r="H6" s="89" t="s">
        <v>74</v>
      </c>
      <c r="I6" s="89"/>
      <c r="J6" s="89"/>
      <c r="K6" s="89"/>
      <c r="L6" s="89"/>
      <c r="M6" s="89"/>
      <c r="N6" s="89"/>
    </row>
    <row r="7" spans="1:14" ht="102" customHeight="1">
      <c r="A7" s="80"/>
      <c r="B7" s="100"/>
      <c r="C7" s="100"/>
      <c r="D7" s="9" t="s">
        <v>75</v>
      </c>
      <c r="E7" s="9" t="s">
        <v>76</v>
      </c>
      <c r="F7" s="9" t="s">
        <v>107</v>
      </c>
      <c r="G7" s="9" t="s">
        <v>77</v>
      </c>
      <c r="H7" s="6" t="s">
        <v>101</v>
      </c>
      <c r="I7" s="6">
        <v>2020</v>
      </c>
      <c r="J7" s="6">
        <v>2021</v>
      </c>
      <c r="K7" s="6">
        <v>2022</v>
      </c>
      <c r="L7" s="6">
        <v>2023</v>
      </c>
      <c r="M7" s="6">
        <v>2024</v>
      </c>
      <c r="N7" s="6">
        <v>2025</v>
      </c>
    </row>
    <row r="8" spans="1:14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</row>
    <row r="9" spans="1:14" ht="115.5" customHeight="1">
      <c r="A9" s="4" t="s">
        <v>78</v>
      </c>
      <c r="B9" s="36" t="s">
        <v>79</v>
      </c>
      <c r="C9" s="6" t="s">
        <v>81</v>
      </c>
      <c r="D9" s="6" t="s">
        <v>80</v>
      </c>
      <c r="E9" s="6" t="s">
        <v>80</v>
      </c>
      <c r="F9" s="6" t="s">
        <v>80</v>
      </c>
      <c r="G9" s="6" t="s">
        <v>80</v>
      </c>
      <c r="H9" s="39">
        <f>SUM(I9:N9)</f>
        <v>868.22</v>
      </c>
      <c r="I9" s="34">
        <v>36.5</v>
      </c>
      <c r="J9" s="34">
        <f>SUM(J14,J17,J10)</f>
        <v>270</v>
      </c>
      <c r="K9" s="39">
        <f>SUM(K10,K14,K17)</f>
        <v>477.7</v>
      </c>
      <c r="L9" s="39">
        <v>0</v>
      </c>
      <c r="M9" s="39">
        <v>0</v>
      </c>
      <c r="N9" s="39">
        <v>84.02</v>
      </c>
    </row>
    <row r="10" spans="1:14" ht="125.25" customHeight="1">
      <c r="A10" s="8" t="s">
        <v>103</v>
      </c>
      <c r="B10" s="4" t="s">
        <v>82</v>
      </c>
      <c r="C10" s="6" t="s">
        <v>83</v>
      </c>
      <c r="D10" s="9"/>
      <c r="E10" s="9"/>
      <c r="F10" s="9"/>
      <c r="G10" s="9"/>
      <c r="H10" s="37">
        <v>84.02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84.02</v>
      </c>
    </row>
    <row r="11" spans="1:14" ht="139.5" customHeight="1">
      <c r="A11" s="4" t="s">
        <v>104</v>
      </c>
      <c r="B11" s="4" t="s">
        <v>84</v>
      </c>
      <c r="C11" s="6" t="s">
        <v>81</v>
      </c>
      <c r="D11" s="9"/>
      <c r="E11" s="9"/>
      <c r="F11" s="9"/>
      <c r="G11" s="9"/>
      <c r="H11" s="37">
        <v>0</v>
      </c>
      <c r="I11" s="37">
        <v>0</v>
      </c>
      <c r="J11" s="37">
        <v>0</v>
      </c>
      <c r="K11" s="39">
        <v>0</v>
      </c>
      <c r="L11" s="40">
        <v>0</v>
      </c>
      <c r="M11" s="40">
        <v>0</v>
      </c>
      <c r="N11" s="40">
        <v>0</v>
      </c>
    </row>
    <row r="12" spans="1:14" ht="72" customHeight="1">
      <c r="A12" s="4" t="s">
        <v>36</v>
      </c>
      <c r="B12" s="4" t="s">
        <v>85</v>
      </c>
      <c r="C12" s="6" t="s">
        <v>81</v>
      </c>
      <c r="D12" s="3"/>
      <c r="E12" s="3"/>
      <c r="F12" s="3"/>
      <c r="G12" s="3"/>
      <c r="H12" s="37">
        <v>0</v>
      </c>
      <c r="I12" s="37">
        <v>0</v>
      </c>
      <c r="J12" s="37">
        <v>0</v>
      </c>
      <c r="K12" s="39">
        <v>0</v>
      </c>
      <c r="L12" s="40">
        <v>0</v>
      </c>
      <c r="M12" s="40">
        <v>0</v>
      </c>
      <c r="N12" s="40">
        <v>0</v>
      </c>
    </row>
    <row r="13" spans="1:14" ht="159" customHeight="1">
      <c r="A13" s="4" t="s">
        <v>105</v>
      </c>
      <c r="B13" s="4" t="s">
        <v>4</v>
      </c>
      <c r="C13" s="6" t="s">
        <v>81</v>
      </c>
      <c r="D13" s="3"/>
      <c r="E13" s="6">
        <v>1003</v>
      </c>
      <c r="F13" s="6" t="s">
        <v>86</v>
      </c>
      <c r="G13" s="6">
        <v>322</v>
      </c>
      <c r="H13" s="6">
        <f>SUM(I13:N13)</f>
        <v>84.02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84.02</v>
      </c>
    </row>
    <row r="14" spans="1:14" ht="89.25" customHeight="1">
      <c r="A14" s="6" t="s">
        <v>87</v>
      </c>
      <c r="B14" s="5" t="s">
        <v>88</v>
      </c>
      <c r="C14" s="6" t="s">
        <v>81</v>
      </c>
      <c r="D14" s="10"/>
      <c r="E14" s="10"/>
      <c r="F14" s="10"/>
      <c r="G14" s="10"/>
      <c r="H14" s="37">
        <f>SUM(I14:N14)</f>
        <v>784.2</v>
      </c>
      <c r="I14" s="37">
        <v>36.5</v>
      </c>
      <c r="J14" s="37">
        <f>SUM(J15:J16)</f>
        <v>270</v>
      </c>
      <c r="K14" s="37">
        <v>477.7</v>
      </c>
      <c r="L14" s="37">
        <v>0</v>
      </c>
      <c r="M14" s="37">
        <v>0</v>
      </c>
      <c r="N14" s="37">
        <v>0</v>
      </c>
    </row>
    <row r="15" spans="1:14" ht="87" customHeight="1">
      <c r="A15" s="4" t="s">
        <v>106</v>
      </c>
      <c r="B15" s="4" t="s">
        <v>89</v>
      </c>
      <c r="C15" s="6" t="s">
        <v>81</v>
      </c>
      <c r="D15" s="3"/>
      <c r="E15" s="3"/>
      <c r="F15" s="3" t="s">
        <v>109</v>
      </c>
      <c r="G15" s="3">
        <v>520</v>
      </c>
      <c r="H15" s="41">
        <f>SUM(I15:N15)</f>
        <v>111.5</v>
      </c>
      <c r="I15" s="41">
        <v>36.5</v>
      </c>
      <c r="J15" s="41">
        <v>75</v>
      </c>
      <c r="K15" s="41">
        <v>0</v>
      </c>
      <c r="L15" s="43">
        <v>0</v>
      </c>
      <c r="M15" s="43">
        <v>0</v>
      </c>
      <c r="N15" s="43">
        <v>0</v>
      </c>
    </row>
    <row r="16" spans="1:14" ht="97.5" customHeight="1">
      <c r="A16" s="4" t="s">
        <v>42</v>
      </c>
      <c r="B16" s="7" t="s">
        <v>90</v>
      </c>
      <c r="C16" s="32" t="s">
        <v>81</v>
      </c>
      <c r="D16" s="3"/>
      <c r="E16" s="3">
        <v>503</v>
      </c>
      <c r="F16" s="42" t="s">
        <v>109</v>
      </c>
      <c r="G16" s="3">
        <v>200</v>
      </c>
      <c r="H16" s="41">
        <f>SUM(I16:N16)</f>
        <v>672.7</v>
      </c>
      <c r="I16" s="41">
        <v>0</v>
      </c>
      <c r="J16" s="41">
        <v>195</v>
      </c>
      <c r="K16" s="41">
        <v>477.7</v>
      </c>
      <c r="L16" s="43">
        <v>0</v>
      </c>
      <c r="M16" s="43">
        <v>0</v>
      </c>
      <c r="N16" s="43">
        <v>0</v>
      </c>
    </row>
    <row r="17" spans="1:14" ht="89.25" customHeight="1">
      <c r="A17" s="8" t="s">
        <v>91</v>
      </c>
      <c r="B17" s="4" t="s">
        <v>92</v>
      </c>
      <c r="C17" s="6" t="s">
        <v>81</v>
      </c>
      <c r="D17" s="3"/>
      <c r="E17" s="6"/>
      <c r="F17" s="6"/>
      <c r="G17" s="6"/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</row>
    <row r="18" spans="1:14" ht="96.75" customHeight="1">
      <c r="A18" s="4" t="s">
        <v>108</v>
      </c>
      <c r="B18" s="4" t="s">
        <v>93</v>
      </c>
      <c r="C18" s="6" t="s">
        <v>81</v>
      </c>
      <c r="D18" s="3"/>
      <c r="E18" s="3"/>
      <c r="F18" s="3"/>
      <c r="G18" s="3"/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</row>
    <row r="19" spans="1:14" ht="105">
      <c r="A19" s="4" t="s">
        <v>94</v>
      </c>
      <c r="B19" s="7" t="s">
        <v>95</v>
      </c>
      <c r="C19" s="5" t="s">
        <v>81</v>
      </c>
      <c r="D19" s="3"/>
      <c r="E19" s="6">
        <v>405</v>
      </c>
      <c r="F19" s="5" t="s">
        <v>96</v>
      </c>
      <c r="G19" s="5">
        <v>244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</row>
    <row r="20" spans="1:14" ht="18.75">
      <c r="A20" s="30" t="s">
        <v>97</v>
      </c>
      <c r="M20" s="1"/>
      <c r="N20" s="1"/>
    </row>
    <row r="21" spans="1:14" ht="15.75">
      <c r="A21" s="31"/>
    </row>
    <row r="22" spans="1:14" ht="15.75">
      <c r="A22" s="31"/>
    </row>
  </sheetData>
  <mergeCells count="9">
    <mergeCell ref="J1:N1"/>
    <mergeCell ref="J2:N2"/>
    <mergeCell ref="B5:B7"/>
    <mergeCell ref="C5:C7"/>
    <mergeCell ref="A3:N3"/>
    <mergeCell ref="A5:A7"/>
    <mergeCell ref="D5:G6"/>
    <mergeCell ref="H5:N5"/>
    <mergeCell ref="H6:N6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5"/>
  <sheetViews>
    <sheetView workbookViewId="0">
      <selection activeCell="D1" sqref="D1"/>
    </sheetView>
  </sheetViews>
  <sheetFormatPr defaultRowHeight="15"/>
  <cols>
    <col min="1" max="1" width="22.140625" customWidth="1"/>
    <col min="2" max="2" width="26.28515625" customWidth="1"/>
    <col min="3" max="3" width="24.5703125" customWidth="1"/>
    <col min="4" max="4" width="16.85546875" customWidth="1"/>
    <col min="5" max="5" width="14.140625" customWidth="1"/>
    <col min="6" max="6" width="13.42578125" customWidth="1"/>
    <col min="7" max="7" width="13.5703125" customWidth="1"/>
    <col min="8" max="8" width="12.140625" customWidth="1"/>
    <col min="9" max="9" width="13.85546875" customWidth="1"/>
    <col min="10" max="10" width="9.140625" hidden="1" customWidth="1"/>
    <col min="11" max="11" width="16.7109375" customWidth="1"/>
    <col min="12" max="12" width="9.140625" hidden="1" customWidth="1"/>
    <col min="13" max="13" width="5.140625" hidden="1" customWidth="1"/>
    <col min="14" max="15" width="9.140625" hidden="1" customWidth="1"/>
    <col min="16" max="16" width="46.85546875" hidden="1" customWidth="1"/>
  </cols>
  <sheetData>
    <row r="1" spans="1:17" ht="76.5" customHeight="1">
      <c r="F1" s="81" t="s">
        <v>215</v>
      </c>
      <c r="G1" s="181"/>
      <c r="H1" s="181"/>
      <c r="I1" s="181"/>
      <c r="J1" s="181"/>
      <c r="K1" s="181"/>
      <c r="L1" s="81" t="s">
        <v>69</v>
      </c>
      <c r="M1" s="134"/>
      <c r="N1" s="134"/>
      <c r="O1" s="81"/>
      <c r="P1" s="134"/>
      <c r="Q1" s="134"/>
    </row>
    <row r="2" spans="1:17" ht="82.5" customHeight="1">
      <c r="A2" s="67"/>
      <c r="B2" s="67"/>
      <c r="C2" s="67"/>
      <c r="D2" s="67"/>
      <c r="E2" s="67"/>
      <c r="F2" s="182" t="s">
        <v>139</v>
      </c>
      <c r="G2" s="183"/>
      <c r="H2" s="183"/>
      <c r="I2" s="183"/>
      <c r="J2" s="183"/>
      <c r="K2" s="183"/>
      <c r="L2" s="68"/>
      <c r="M2" s="68"/>
      <c r="N2" s="68"/>
      <c r="O2" s="67"/>
      <c r="P2" s="67"/>
    </row>
    <row r="3" spans="1:17" ht="58.5" customHeight="1">
      <c r="A3" s="203" t="s">
        <v>122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</row>
    <row r="4" spans="1:17" ht="40.5" customHeight="1">
      <c r="A4" s="80" t="s">
        <v>72</v>
      </c>
      <c r="B4" s="80" t="s">
        <v>123</v>
      </c>
      <c r="C4" s="80" t="s">
        <v>125</v>
      </c>
      <c r="D4" s="104" t="s">
        <v>110</v>
      </c>
      <c r="E4" s="104"/>
      <c r="F4" s="104"/>
      <c r="G4" s="104"/>
      <c r="H4" s="104"/>
      <c r="I4" s="104"/>
      <c r="J4" s="104"/>
      <c r="K4" s="104"/>
      <c r="L4" s="104"/>
      <c r="M4" s="69"/>
      <c r="N4" s="66"/>
      <c r="O4" s="66"/>
      <c r="P4" s="66"/>
    </row>
    <row r="5" spans="1:17" ht="15.75" customHeight="1">
      <c r="A5" s="115"/>
      <c r="B5" s="115"/>
      <c r="C5" s="115"/>
      <c r="D5" s="204" t="s">
        <v>111</v>
      </c>
      <c r="E5" s="184" t="s">
        <v>8</v>
      </c>
      <c r="F5" s="184" t="s">
        <v>9</v>
      </c>
      <c r="G5" s="184" t="s">
        <v>10</v>
      </c>
      <c r="H5" s="184" t="s">
        <v>11</v>
      </c>
      <c r="I5" s="184" t="s">
        <v>12</v>
      </c>
      <c r="J5" s="184" t="s">
        <v>12</v>
      </c>
      <c r="K5" s="184" t="s">
        <v>13</v>
      </c>
      <c r="L5" s="48"/>
      <c r="M5" s="70"/>
      <c r="N5" s="23"/>
      <c r="O5" s="23"/>
      <c r="P5" s="23"/>
    </row>
    <row r="6" spans="1:17" ht="31.5">
      <c r="A6" s="115"/>
      <c r="B6" s="115"/>
      <c r="C6" s="115"/>
      <c r="D6" s="204"/>
      <c r="E6" s="102"/>
      <c r="F6" s="184"/>
      <c r="G6" s="184"/>
      <c r="H6" s="184"/>
      <c r="I6" s="184"/>
      <c r="J6" s="102"/>
      <c r="K6" s="184"/>
      <c r="L6" s="48" t="s">
        <v>13</v>
      </c>
      <c r="M6" s="70"/>
      <c r="N6" s="23"/>
      <c r="O6" s="23"/>
      <c r="P6" s="23"/>
    </row>
    <row r="7" spans="1:17" ht="15.75">
      <c r="A7" s="48">
        <v>1</v>
      </c>
      <c r="B7" s="48">
        <v>2</v>
      </c>
      <c r="C7" s="48">
        <v>3</v>
      </c>
      <c r="D7" s="48">
        <v>4</v>
      </c>
      <c r="E7" s="48">
        <v>5</v>
      </c>
      <c r="F7" s="48">
        <v>6</v>
      </c>
      <c r="G7" s="48">
        <v>7</v>
      </c>
      <c r="H7" s="48">
        <v>8</v>
      </c>
      <c r="I7" s="48">
        <v>9</v>
      </c>
      <c r="J7" s="48"/>
      <c r="K7" s="48">
        <v>10</v>
      </c>
      <c r="L7" s="48">
        <v>10</v>
      </c>
      <c r="M7" s="70"/>
      <c r="N7" s="23"/>
      <c r="O7" s="23"/>
      <c r="P7" s="23"/>
    </row>
    <row r="8" spans="1:17" ht="15.75" customHeight="1">
      <c r="A8" s="106" t="s">
        <v>78</v>
      </c>
      <c r="B8" s="106" t="s">
        <v>124</v>
      </c>
      <c r="C8" s="158" t="s">
        <v>112</v>
      </c>
      <c r="D8" s="173">
        <f>SUM(E8:K9)</f>
        <v>18531.152000000002</v>
      </c>
      <c r="E8" s="173">
        <v>989.99400000000003</v>
      </c>
      <c r="F8" s="173">
        <v>2150</v>
      </c>
      <c r="G8" s="173">
        <v>1522.37</v>
      </c>
      <c r="H8" s="175">
        <v>0</v>
      </c>
      <c r="I8" s="173">
        <v>0</v>
      </c>
      <c r="J8" s="56"/>
      <c r="K8" s="175">
        <v>13868.788</v>
      </c>
      <c r="L8" s="48"/>
      <c r="M8" s="70"/>
      <c r="N8" s="23"/>
      <c r="O8" s="23"/>
      <c r="P8" s="23"/>
    </row>
    <row r="9" spans="1:17">
      <c r="A9" s="128"/>
      <c r="B9" s="128"/>
      <c r="C9" s="176"/>
      <c r="D9" s="173"/>
      <c r="E9" s="173"/>
      <c r="F9" s="173"/>
      <c r="G9" s="173"/>
      <c r="H9" s="175"/>
      <c r="I9" s="173"/>
      <c r="J9" s="55"/>
      <c r="K9" s="90"/>
      <c r="L9" s="101">
        <v>13868.788</v>
      </c>
    </row>
    <row r="10" spans="1:17">
      <c r="A10" s="128"/>
      <c r="B10" s="128"/>
      <c r="C10" s="176"/>
      <c r="D10" s="173"/>
      <c r="E10" s="173"/>
      <c r="F10" s="102"/>
      <c r="G10" s="102"/>
      <c r="H10" s="175"/>
      <c r="I10" s="173"/>
      <c r="J10" s="55"/>
      <c r="K10" s="90"/>
      <c r="L10" s="101"/>
    </row>
    <row r="11" spans="1:17">
      <c r="A11" s="128"/>
      <c r="B11" s="128"/>
      <c r="C11" s="158" t="s">
        <v>113</v>
      </c>
      <c r="D11" s="173">
        <f>SUM(E11:G12)</f>
        <v>784.2</v>
      </c>
      <c r="E11" s="173">
        <v>36.5</v>
      </c>
      <c r="F11" s="205">
        <v>270</v>
      </c>
      <c r="G11" s="173">
        <v>477.7</v>
      </c>
      <c r="H11" s="173">
        <v>0</v>
      </c>
      <c r="I11" s="173">
        <v>0</v>
      </c>
      <c r="J11" s="55"/>
      <c r="K11" s="157">
        <v>84.02</v>
      </c>
      <c r="L11" s="130">
        <v>84.02</v>
      </c>
    </row>
    <row r="12" spans="1:17">
      <c r="A12" s="128"/>
      <c r="B12" s="128"/>
      <c r="C12" s="158"/>
      <c r="D12" s="173"/>
      <c r="E12" s="173"/>
      <c r="F12" s="206"/>
      <c r="G12" s="173"/>
      <c r="H12" s="173"/>
      <c r="I12" s="173"/>
      <c r="J12" s="55"/>
      <c r="K12" s="157"/>
      <c r="L12" s="130"/>
    </row>
    <row r="13" spans="1:17" ht="36" customHeight="1">
      <c r="A13" s="128"/>
      <c r="B13" s="128"/>
      <c r="C13" s="158" t="s">
        <v>114</v>
      </c>
      <c r="D13" s="173">
        <v>81.832999999999998</v>
      </c>
      <c r="E13" s="173">
        <v>0</v>
      </c>
      <c r="F13" s="173">
        <v>0</v>
      </c>
      <c r="G13" s="173">
        <v>0</v>
      </c>
      <c r="H13" s="173">
        <v>0</v>
      </c>
      <c r="I13" s="173">
        <v>0</v>
      </c>
      <c r="J13" s="55"/>
      <c r="K13" s="173">
        <v>81.882999999999996</v>
      </c>
      <c r="L13" s="101">
        <v>81.883099999999999</v>
      </c>
    </row>
    <row r="14" spans="1:17" ht="16.5" hidden="1" customHeight="1" thickBot="1">
      <c r="A14" s="128"/>
      <c r="B14" s="128"/>
      <c r="C14" s="158"/>
      <c r="D14" s="173"/>
      <c r="E14" s="173"/>
      <c r="F14" s="173"/>
      <c r="G14" s="173"/>
      <c r="H14" s="173"/>
      <c r="I14" s="173"/>
      <c r="J14" s="55"/>
      <c r="K14" s="173"/>
      <c r="L14" s="101"/>
    </row>
    <row r="15" spans="1:17" ht="27" customHeight="1">
      <c r="A15" s="128"/>
      <c r="B15" s="128"/>
      <c r="C15" s="177" t="s">
        <v>115</v>
      </c>
      <c r="D15" s="173">
        <f>SUM(E15,F15,K15)</f>
        <v>5033.0599999999995</v>
      </c>
      <c r="E15" s="173">
        <v>260.49900000000002</v>
      </c>
      <c r="F15" s="173">
        <v>375</v>
      </c>
      <c r="G15" s="173">
        <v>0</v>
      </c>
      <c r="H15" s="173">
        <v>0</v>
      </c>
      <c r="I15" s="173">
        <v>0</v>
      </c>
      <c r="J15" s="55"/>
      <c r="K15" s="173">
        <v>4397.5609999999997</v>
      </c>
      <c r="L15" s="101">
        <v>4397.5608000000002</v>
      </c>
    </row>
    <row r="16" spans="1:17" ht="16.5" hidden="1" customHeight="1" thickBot="1">
      <c r="A16" s="128"/>
      <c r="B16" s="128"/>
      <c r="C16" s="177"/>
      <c r="D16" s="173"/>
      <c r="E16" s="173"/>
      <c r="F16" s="173"/>
      <c r="G16" s="173"/>
      <c r="H16" s="173"/>
      <c r="I16" s="173"/>
      <c r="J16" s="55"/>
      <c r="K16" s="173"/>
      <c r="L16" s="101"/>
    </row>
    <row r="17" spans="1:12" ht="22.5" customHeight="1">
      <c r="A17" s="178" t="s">
        <v>103</v>
      </c>
      <c r="B17" s="180" t="s">
        <v>82</v>
      </c>
      <c r="C17" s="154" t="s">
        <v>112</v>
      </c>
      <c r="D17" s="164">
        <v>5680.48</v>
      </c>
      <c r="E17" s="164">
        <v>0</v>
      </c>
      <c r="F17" s="164">
        <v>0</v>
      </c>
      <c r="G17" s="164">
        <v>0</v>
      </c>
      <c r="H17" s="164">
        <v>0</v>
      </c>
      <c r="I17" s="164">
        <v>0</v>
      </c>
      <c r="J17" s="76"/>
      <c r="K17" s="164">
        <v>5680.48</v>
      </c>
      <c r="L17" s="45"/>
    </row>
    <row r="18" spans="1:12" ht="16.5" hidden="1" customHeight="1" thickBot="1">
      <c r="A18" s="179"/>
      <c r="B18" s="106"/>
      <c r="C18" s="154"/>
      <c r="D18" s="164"/>
      <c r="E18" s="164"/>
      <c r="F18" s="164"/>
      <c r="G18" s="164"/>
      <c r="H18" s="164"/>
      <c r="I18" s="164"/>
      <c r="J18" s="76"/>
      <c r="K18" s="164"/>
      <c r="L18" s="29">
        <v>5680.48</v>
      </c>
    </row>
    <row r="19" spans="1:12" ht="16.5" thickBot="1">
      <c r="A19" s="179"/>
      <c r="B19" s="106"/>
      <c r="C19" s="77" t="s">
        <v>113</v>
      </c>
      <c r="D19" s="76">
        <v>84.02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/>
      <c r="K19" s="76">
        <v>84.02</v>
      </c>
      <c r="L19" s="29">
        <v>84.02</v>
      </c>
    </row>
    <row r="20" spans="1:12" ht="30.75" thickBot="1">
      <c r="A20" s="179"/>
      <c r="B20" s="106"/>
      <c r="C20" s="26" t="s">
        <v>114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/>
      <c r="K20" s="33">
        <v>0</v>
      </c>
      <c r="L20" s="29">
        <v>0</v>
      </c>
    </row>
    <row r="21" spans="1:12">
      <c r="A21" s="179"/>
      <c r="B21" s="106"/>
      <c r="C21" s="158" t="s">
        <v>115</v>
      </c>
      <c r="D21" s="164">
        <v>3578.73</v>
      </c>
      <c r="E21" s="164">
        <v>0</v>
      </c>
      <c r="F21" s="164">
        <v>0</v>
      </c>
      <c r="G21" s="164">
        <v>0</v>
      </c>
      <c r="H21" s="164">
        <v>0</v>
      </c>
      <c r="I21" s="164">
        <v>0</v>
      </c>
      <c r="J21" s="33"/>
      <c r="K21" s="164">
        <v>3578.73</v>
      </c>
      <c r="L21" s="192">
        <v>3578.73</v>
      </c>
    </row>
    <row r="22" spans="1:12" ht="24" customHeight="1" thickBot="1">
      <c r="A22" s="179"/>
      <c r="B22" s="106"/>
      <c r="C22" s="176"/>
      <c r="D22" s="164"/>
      <c r="E22" s="164"/>
      <c r="F22" s="164"/>
      <c r="G22" s="164"/>
      <c r="H22" s="164"/>
      <c r="I22" s="164"/>
      <c r="J22" s="33"/>
      <c r="K22" s="164"/>
      <c r="L22" s="193"/>
    </row>
    <row r="23" spans="1:12" ht="21" customHeight="1" thickBot="1">
      <c r="A23" s="177" t="s">
        <v>126</v>
      </c>
      <c r="B23" s="106" t="s">
        <v>34</v>
      </c>
      <c r="C23" s="25" t="s">
        <v>112</v>
      </c>
      <c r="D23" s="53">
        <v>2500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/>
      <c r="K23" s="53">
        <v>2500</v>
      </c>
      <c r="L23" s="44">
        <v>2500</v>
      </c>
    </row>
    <row r="24" spans="1:12">
      <c r="A24" s="107"/>
      <c r="B24" s="106"/>
      <c r="C24" s="158" t="s">
        <v>113</v>
      </c>
      <c r="D24" s="175">
        <v>0</v>
      </c>
      <c r="E24" s="175">
        <v>0</v>
      </c>
      <c r="F24" s="175">
        <v>0</v>
      </c>
      <c r="G24" s="175">
        <v>0</v>
      </c>
      <c r="H24" s="175">
        <v>0</v>
      </c>
      <c r="I24" s="175">
        <v>0</v>
      </c>
      <c r="J24" s="53"/>
      <c r="K24" s="175">
        <v>0</v>
      </c>
      <c r="L24" s="200">
        <v>0</v>
      </c>
    </row>
    <row r="25" spans="1:12" ht="12.75" customHeight="1">
      <c r="A25" s="107"/>
      <c r="B25" s="106"/>
      <c r="C25" s="176"/>
      <c r="D25" s="175"/>
      <c r="E25" s="175"/>
      <c r="F25" s="175"/>
      <c r="G25" s="175"/>
      <c r="H25" s="175"/>
      <c r="I25" s="175"/>
      <c r="J25" s="53"/>
      <c r="K25" s="175"/>
      <c r="L25" s="202"/>
    </row>
    <row r="26" spans="1:12" ht="15.75" hidden="1" thickBot="1">
      <c r="A26" s="107"/>
      <c r="B26" s="106"/>
      <c r="C26" s="176"/>
      <c r="D26" s="175"/>
      <c r="E26" s="175"/>
      <c r="F26" s="175"/>
      <c r="G26" s="175"/>
      <c r="H26" s="175"/>
      <c r="I26" s="175"/>
      <c r="J26" s="53"/>
      <c r="K26" s="175"/>
      <c r="L26" s="201"/>
    </row>
    <row r="27" spans="1:12" ht="30.75" thickBot="1">
      <c r="A27" s="107"/>
      <c r="B27" s="106"/>
      <c r="C27" s="25" t="s">
        <v>114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/>
      <c r="K27" s="53">
        <v>0</v>
      </c>
      <c r="L27" s="44">
        <v>0</v>
      </c>
    </row>
    <row r="28" spans="1:12">
      <c r="A28" s="107"/>
      <c r="B28" s="106"/>
      <c r="C28" s="158" t="s">
        <v>115</v>
      </c>
      <c r="D28" s="156">
        <v>1781.25</v>
      </c>
      <c r="E28" s="156">
        <v>0</v>
      </c>
      <c r="F28" s="166">
        <v>0</v>
      </c>
      <c r="G28" s="166">
        <v>0</v>
      </c>
      <c r="H28" s="166">
        <v>0</v>
      </c>
      <c r="I28" s="166">
        <v>0</v>
      </c>
      <c r="J28" s="34"/>
      <c r="K28" s="166">
        <v>1781.25</v>
      </c>
      <c r="L28" s="198">
        <v>1781.25</v>
      </c>
    </row>
    <row r="29" spans="1:12" ht="29.25" customHeight="1" thickBot="1">
      <c r="A29" s="107"/>
      <c r="B29" s="106"/>
      <c r="C29" s="176"/>
      <c r="D29" s="156"/>
      <c r="E29" s="156"/>
      <c r="F29" s="166"/>
      <c r="G29" s="166"/>
      <c r="H29" s="166"/>
      <c r="I29" s="166"/>
      <c r="J29" s="34"/>
      <c r="K29" s="166"/>
      <c r="L29" s="199"/>
    </row>
    <row r="30" spans="1:12" ht="27.75" customHeight="1">
      <c r="A30" s="106" t="s">
        <v>127</v>
      </c>
      <c r="B30" s="106" t="s">
        <v>3</v>
      </c>
      <c r="C30" s="158" t="s">
        <v>112</v>
      </c>
      <c r="D30" s="175">
        <v>1500</v>
      </c>
      <c r="E30" s="175">
        <v>0</v>
      </c>
      <c r="F30" s="173">
        <v>0</v>
      </c>
      <c r="G30" s="173">
        <v>0</v>
      </c>
      <c r="H30" s="54">
        <v>0</v>
      </c>
      <c r="I30" s="173">
        <v>0</v>
      </c>
      <c r="J30" s="54"/>
      <c r="K30" s="173">
        <v>1500</v>
      </c>
      <c r="L30" s="198">
        <v>1500</v>
      </c>
    </row>
    <row r="31" spans="1:12" ht="15.75" hidden="1" thickBot="1">
      <c r="A31" s="107"/>
      <c r="B31" s="106"/>
      <c r="C31" s="167"/>
      <c r="D31" s="175"/>
      <c r="E31" s="175"/>
      <c r="F31" s="173"/>
      <c r="G31" s="173"/>
      <c r="H31" s="54"/>
      <c r="I31" s="173"/>
      <c r="J31" s="54"/>
      <c r="K31" s="173"/>
      <c r="L31" s="199"/>
    </row>
    <row r="32" spans="1:12" ht="15.75">
      <c r="A32" s="107"/>
      <c r="B32" s="106"/>
      <c r="C32" s="12" t="s">
        <v>113</v>
      </c>
      <c r="D32" s="53">
        <v>0</v>
      </c>
      <c r="E32" s="53">
        <v>0</v>
      </c>
      <c r="F32" s="54">
        <v>0</v>
      </c>
      <c r="G32" s="54">
        <v>0</v>
      </c>
      <c r="H32" s="54">
        <v>0</v>
      </c>
      <c r="I32" s="54">
        <v>0</v>
      </c>
      <c r="J32" s="54"/>
      <c r="K32" s="54">
        <v>0</v>
      </c>
      <c r="L32" s="16"/>
    </row>
    <row r="33" spans="1:12" ht="30">
      <c r="A33" s="107"/>
      <c r="B33" s="106"/>
      <c r="C33" s="25" t="s">
        <v>114</v>
      </c>
      <c r="D33" s="53">
        <v>0</v>
      </c>
      <c r="E33" s="53">
        <v>0</v>
      </c>
      <c r="F33" s="54">
        <v>0</v>
      </c>
      <c r="G33" s="54">
        <v>0</v>
      </c>
      <c r="H33" s="54">
        <v>0</v>
      </c>
      <c r="I33" s="54">
        <v>0</v>
      </c>
      <c r="J33" s="54"/>
      <c r="K33" s="54">
        <v>0</v>
      </c>
      <c r="L33" s="16"/>
    </row>
    <row r="34" spans="1:12" ht="30.75" thickBot="1">
      <c r="A34" s="107"/>
      <c r="B34" s="106"/>
      <c r="C34" s="12" t="s">
        <v>115</v>
      </c>
      <c r="D34" s="53">
        <v>1293</v>
      </c>
      <c r="E34" s="53">
        <v>0</v>
      </c>
      <c r="F34" s="54">
        <v>0</v>
      </c>
      <c r="G34" s="54">
        <v>0</v>
      </c>
      <c r="H34" s="54">
        <v>0</v>
      </c>
      <c r="I34" s="54">
        <v>0</v>
      </c>
      <c r="J34" s="54"/>
      <c r="K34" s="54">
        <v>1293</v>
      </c>
      <c r="L34" s="16"/>
    </row>
    <row r="35" spans="1:12" ht="47.25" hidden="1" customHeight="1" thickBot="1">
      <c r="A35" s="107"/>
      <c r="B35" s="106"/>
      <c r="C35" s="184" t="s">
        <v>114</v>
      </c>
      <c r="D35" s="174">
        <v>0</v>
      </c>
      <c r="E35" s="174">
        <v>0</v>
      </c>
      <c r="F35" s="174">
        <v>0</v>
      </c>
      <c r="G35" s="174">
        <v>0</v>
      </c>
      <c r="H35" s="52"/>
      <c r="I35" s="174">
        <v>0</v>
      </c>
      <c r="J35" s="52"/>
      <c r="K35" s="174">
        <v>0</v>
      </c>
      <c r="L35" s="196">
        <v>0</v>
      </c>
    </row>
    <row r="36" spans="1:12" ht="16.5" hidden="1" thickBot="1">
      <c r="A36" s="107"/>
      <c r="B36" s="106"/>
      <c r="C36" s="184"/>
      <c r="D36" s="174"/>
      <c r="E36" s="174"/>
      <c r="F36" s="174"/>
      <c r="G36" s="174"/>
      <c r="H36" s="52"/>
      <c r="I36" s="174"/>
      <c r="J36" s="52"/>
      <c r="K36" s="174"/>
      <c r="L36" s="197"/>
    </row>
    <row r="37" spans="1:12" ht="32.25" hidden="1" thickBot="1">
      <c r="A37" s="107"/>
      <c r="B37" s="106"/>
      <c r="C37" s="47" t="s">
        <v>115</v>
      </c>
      <c r="D37" s="51">
        <v>6466.65</v>
      </c>
      <c r="E37" s="51">
        <v>0</v>
      </c>
      <c r="F37" s="52">
        <v>1293.33</v>
      </c>
      <c r="G37" s="52">
        <v>1293.33</v>
      </c>
      <c r="H37" s="52"/>
      <c r="I37" s="52">
        <v>1293.33</v>
      </c>
      <c r="J37" s="52"/>
      <c r="K37" s="52">
        <v>1293.33</v>
      </c>
      <c r="L37" s="15">
        <v>1293.33</v>
      </c>
    </row>
    <row r="38" spans="1:12" ht="21.75" customHeight="1" thickBot="1">
      <c r="A38" s="98" t="s">
        <v>128</v>
      </c>
      <c r="B38" s="98" t="s">
        <v>37</v>
      </c>
      <c r="C38" s="154" t="s">
        <v>112</v>
      </c>
      <c r="D38" s="175">
        <v>1680.48</v>
      </c>
      <c r="E38" s="175">
        <v>0</v>
      </c>
      <c r="F38" s="173">
        <v>0</v>
      </c>
      <c r="G38" s="173">
        <v>0</v>
      </c>
      <c r="H38" s="54">
        <v>0</v>
      </c>
      <c r="I38" s="173">
        <v>0</v>
      </c>
      <c r="J38" s="54"/>
      <c r="K38" s="173">
        <v>1680.48</v>
      </c>
      <c r="L38" s="196">
        <v>1680.48</v>
      </c>
    </row>
    <row r="39" spans="1:12" ht="15.75" hidden="1" thickBot="1">
      <c r="A39" s="98"/>
      <c r="B39" s="98"/>
      <c r="C39" s="154"/>
      <c r="D39" s="175"/>
      <c r="E39" s="175"/>
      <c r="F39" s="173"/>
      <c r="G39" s="173"/>
      <c r="H39" s="54"/>
      <c r="I39" s="173"/>
      <c r="J39" s="54"/>
      <c r="K39" s="173"/>
      <c r="L39" s="197"/>
    </row>
    <row r="40" spans="1:12">
      <c r="A40" s="98"/>
      <c r="B40" s="98"/>
      <c r="C40" s="154" t="s">
        <v>113</v>
      </c>
      <c r="D40" s="175">
        <v>84.02</v>
      </c>
      <c r="E40" s="175">
        <v>0</v>
      </c>
      <c r="F40" s="175">
        <v>0</v>
      </c>
      <c r="G40" s="175">
        <v>0</v>
      </c>
      <c r="H40" s="168">
        <v>0</v>
      </c>
      <c r="I40" s="175">
        <v>0</v>
      </c>
      <c r="J40" s="53"/>
      <c r="K40" s="175">
        <v>84.02</v>
      </c>
      <c r="L40" s="200">
        <v>84.02</v>
      </c>
    </row>
    <row r="41" spans="1:12" ht="13.5" customHeight="1" thickBot="1">
      <c r="A41" s="98"/>
      <c r="B41" s="98"/>
      <c r="C41" s="154"/>
      <c r="D41" s="175"/>
      <c r="E41" s="175"/>
      <c r="F41" s="175"/>
      <c r="G41" s="175"/>
      <c r="H41" s="169"/>
      <c r="I41" s="175"/>
      <c r="J41" s="53"/>
      <c r="K41" s="175"/>
      <c r="L41" s="201"/>
    </row>
    <row r="42" spans="1:12" ht="35.25" customHeight="1">
      <c r="A42" s="98"/>
      <c r="B42" s="98"/>
      <c r="C42" s="154" t="s">
        <v>114</v>
      </c>
      <c r="D42" s="173">
        <v>0</v>
      </c>
      <c r="E42" s="173">
        <v>0</v>
      </c>
      <c r="F42" s="173">
        <v>0</v>
      </c>
      <c r="G42" s="173">
        <v>0</v>
      </c>
      <c r="H42" s="54">
        <v>0</v>
      </c>
      <c r="I42" s="173">
        <v>0</v>
      </c>
      <c r="J42" s="54"/>
      <c r="K42" s="173">
        <v>0</v>
      </c>
      <c r="L42" s="196">
        <v>0</v>
      </c>
    </row>
    <row r="43" spans="1:12" ht="15.75" hidden="1" thickBot="1">
      <c r="A43" s="98"/>
      <c r="B43" s="98"/>
      <c r="C43" s="154"/>
      <c r="D43" s="173"/>
      <c r="E43" s="173"/>
      <c r="F43" s="173"/>
      <c r="G43" s="173"/>
      <c r="H43" s="54"/>
      <c r="I43" s="173"/>
      <c r="J43" s="54"/>
      <c r="K43" s="173"/>
      <c r="L43" s="197"/>
    </row>
    <row r="44" spans="1:12" ht="30.75" thickBot="1">
      <c r="A44" s="98"/>
      <c r="B44" s="98"/>
      <c r="C44" s="26" t="s">
        <v>115</v>
      </c>
      <c r="D44" s="53">
        <v>504.15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/>
      <c r="K44" s="53">
        <v>504.15</v>
      </c>
      <c r="L44" s="44">
        <v>504.15</v>
      </c>
    </row>
    <row r="45" spans="1:12" ht="15.75" customHeight="1">
      <c r="A45" s="159" t="s">
        <v>87</v>
      </c>
      <c r="B45" s="106" t="s">
        <v>116</v>
      </c>
      <c r="C45" s="89" t="s">
        <v>112</v>
      </c>
      <c r="D45" s="173">
        <f>SUM(E45:K46)</f>
        <v>4662.3639999999996</v>
      </c>
      <c r="E45" s="173">
        <v>989.99400000000003</v>
      </c>
      <c r="F45" s="173">
        <v>2150</v>
      </c>
      <c r="G45" s="173">
        <v>1522.37</v>
      </c>
      <c r="H45" s="173">
        <v>0</v>
      </c>
      <c r="I45" s="173">
        <v>0</v>
      </c>
      <c r="J45" s="54"/>
      <c r="K45" s="173">
        <v>0</v>
      </c>
      <c r="L45" s="196">
        <v>0</v>
      </c>
    </row>
    <row r="46" spans="1:12" ht="15.75" thickBot="1">
      <c r="A46" s="160"/>
      <c r="B46" s="106"/>
      <c r="C46" s="89"/>
      <c r="D46" s="173"/>
      <c r="E46" s="173"/>
      <c r="F46" s="173"/>
      <c r="G46" s="173"/>
      <c r="H46" s="101"/>
      <c r="I46" s="173"/>
      <c r="J46" s="54"/>
      <c r="K46" s="173"/>
      <c r="L46" s="197"/>
    </row>
    <row r="47" spans="1:12" ht="16.5" thickBot="1">
      <c r="A47" s="160"/>
      <c r="B47" s="106"/>
      <c r="C47" s="9" t="s">
        <v>113</v>
      </c>
      <c r="D47" s="54">
        <f>SUM(E47:K47)</f>
        <v>784.2</v>
      </c>
      <c r="E47" s="54">
        <v>36.5</v>
      </c>
      <c r="F47" s="54">
        <v>270</v>
      </c>
      <c r="G47" s="54">
        <v>477.7</v>
      </c>
      <c r="H47" s="54">
        <v>0</v>
      </c>
      <c r="I47" s="54">
        <v>0</v>
      </c>
      <c r="J47" s="54"/>
      <c r="K47" s="54">
        <v>0</v>
      </c>
      <c r="L47" s="15">
        <v>0</v>
      </c>
    </row>
    <row r="48" spans="1:12" ht="30.75" thickBot="1">
      <c r="A48" s="160"/>
      <c r="B48" s="106"/>
      <c r="C48" s="9" t="s">
        <v>114</v>
      </c>
      <c r="D48" s="33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3"/>
      <c r="K48" s="33">
        <v>0</v>
      </c>
      <c r="L48" s="29">
        <v>0</v>
      </c>
    </row>
    <row r="49" spans="1:12" ht="30.75" thickBot="1">
      <c r="A49" s="161"/>
      <c r="B49" s="106"/>
      <c r="C49" s="9" t="s">
        <v>115</v>
      </c>
      <c r="D49" s="33">
        <v>635.49900000000002</v>
      </c>
      <c r="E49" s="57" t="s">
        <v>179</v>
      </c>
      <c r="F49" s="33">
        <v>375</v>
      </c>
      <c r="G49" s="33">
        <v>0</v>
      </c>
      <c r="H49" s="33">
        <v>0</v>
      </c>
      <c r="I49" s="33">
        <v>0</v>
      </c>
      <c r="J49" s="33"/>
      <c r="K49" s="33">
        <v>0</v>
      </c>
      <c r="L49" s="29">
        <v>0</v>
      </c>
    </row>
    <row r="50" spans="1:12">
      <c r="A50" s="106" t="s">
        <v>129</v>
      </c>
      <c r="B50" s="106" t="s">
        <v>130</v>
      </c>
      <c r="C50" s="194" t="s">
        <v>112</v>
      </c>
      <c r="D50" s="156">
        <v>989.99400000000003</v>
      </c>
      <c r="E50" s="156">
        <v>989.99400000000003</v>
      </c>
      <c r="F50" s="166">
        <v>0</v>
      </c>
      <c r="G50" s="166">
        <v>0</v>
      </c>
      <c r="H50" s="166">
        <v>0</v>
      </c>
      <c r="I50" s="166">
        <v>0</v>
      </c>
      <c r="J50" s="34"/>
      <c r="K50" s="166">
        <v>0</v>
      </c>
      <c r="L50" s="192">
        <v>0</v>
      </c>
    </row>
    <row r="51" spans="1:12" ht="15.75" thickBot="1">
      <c r="A51" s="98"/>
      <c r="B51" s="98"/>
      <c r="C51" s="194"/>
      <c r="D51" s="156"/>
      <c r="E51" s="156"/>
      <c r="F51" s="166"/>
      <c r="G51" s="166"/>
      <c r="H51" s="132"/>
      <c r="I51" s="166"/>
      <c r="J51" s="34"/>
      <c r="K51" s="166"/>
      <c r="L51" s="193"/>
    </row>
    <row r="52" spans="1:12" ht="15" customHeight="1">
      <c r="A52" s="98"/>
      <c r="B52" s="98"/>
      <c r="C52" s="194" t="s">
        <v>113</v>
      </c>
      <c r="D52" s="156">
        <v>36.5</v>
      </c>
      <c r="E52" s="156">
        <v>36.5</v>
      </c>
      <c r="F52" s="156">
        <v>0</v>
      </c>
      <c r="G52" s="156">
        <v>0</v>
      </c>
      <c r="H52" s="156">
        <v>0</v>
      </c>
      <c r="I52" s="156">
        <v>0</v>
      </c>
      <c r="J52" s="37"/>
      <c r="K52" s="156">
        <v>0</v>
      </c>
      <c r="L52" s="188">
        <v>0</v>
      </c>
    </row>
    <row r="53" spans="1:12" ht="9.75" customHeight="1" thickBot="1">
      <c r="A53" s="98"/>
      <c r="B53" s="98"/>
      <c r="C53" s="194"/>
      <c r="D53" s="156"/>
      <c r="E53" s="156"/>
      <c r="F53" s="156"/>
      <c r="G53" s="156"/>
      <c r="H53" s="132"/>
      <c r="I53" s="156"/>
      <c r="J53" s="37"/>
      <c r="K53" s="156"/>
      <c r="L53" s="189"/>
    </row>
    <row r="54" spans="1:12" ht="33" customHeight="1">
      <c r="A54" s="98"/>
      <c r="B54" s="98"/>
      <c r="C54" s="194" t="s">
        <v>114</v>
      </c>
      <c r="D54" s="166">
        <v>0</v>
      </c>
      <c r="E54" s="166">
        <v>0</v>
      </c>
      <c r="F54" s="156">
        <v>0</v>
      </c>
      <c r="G54" s="156">
        <v>0</v>
      </c>
      <c r="H54" s="156">
        <v>0</v>
      </c>
      <c r="I54" s="156">
        <v>0</v>
      </c>
      <c r="J54" s="37"/>
      <c r="K54" s="156">
        <v>0</v>
      </c>
      <c r="L54" s="188">
        <v>0</v>
      </c>
    </row>
    <row r="55" spans="1:12" ht="15.75" hidden="1" customHeight="1" thickBot="1">
      <c r="A55" s="98"/>
      <c r="B55" s="98"/>
      <c r="C55" s="194"/>
      <c r="D55" s="166"/>
      <c r="E55" s="166"/>
      <c r="F55" s="156"/>
      <c r="G55" s="156"/>
      <c r="H55" s="132"/>
      <c r="I55" s="156"/>
      <c r="J55" s="37"/>
      <c r="K55" s="156"/>
      <c r="L55" s="189"/>
    </row>
    <row r="56" spans="1:12" ht="30.75" thickBot="1">
      <c r="A56" s="98"/>
      <c r="B56" s="98"/>
      <c r="C56" s="24" t="s">
        <v>115</v>
      </c>
      <c r="D56" s="59" t="s">
        <v>179</v>
      </c>
      <c r="E56" s="59" t="s">
        <v>179</v>
      </c>
      <c r="F56" s="37">
        <v>0</v>
      </c>
      <c r="G56" s="37">
        <v>0</v>
      </c>
      <c r="H56" s="37">
        <v>0</v>
      </c>
      <c r="I56" s="37">
        <v>0</v>
      </c>
      <c r="J56" s="37"/>
      <c r="K56" s="37">
        <v>0</v>
      </c>
      <c r="L56" s="28">
        <v>0</v>
      </c>
    </row>
    <row r="57" spans="1:12" ht="16.5" thickBot="1">
      <c r="A57" s="106" t="s">
        <v>131</v>
      </c>
      <c r="B57" s="106" t="s">
        <v>117</v>
      </c>
      <c r="C57" s="26" t="s">
        <v>112</v>
      </c>
      <c r="D57" s="41">
        <v>1500</v>
      </c>
      <c r="E57" s="33">
        <v>0</v>
      </c>
      <c r="F57" s="33">
        <v>1500</v>
      </c>
      <c r="G57" s="33">
        <v>0</v>
      </c>
      <c r="H57" s="33"/>
      <c r="I57" s="33">
        <v>0</v>
      </c>
      <c r="J57" s="33"/>
      <c r="K57" s="33">
        <v>0</v>
      </c>
      <c r="L57" s="29">
        <v>0</v>
      </c>
    </row>
    <row r="58" spans="1:12">
      <c r="A58" s="128"/>
      <c r="B58" s="106"/>
      <c r="C58" s="154" t="s">
        <v>113</v>
      </c>
      <c r="D58" s="157">
        <v>0</v>
      </c>
      <c r="E58" s="164">
        <v>0</v>
      </c>
      <c r="F58" s="164">
        <v>0</v>
      </c>
      <c r="G58" s="164">
        <v>0</v>
      </c>
      <c r="H58" s="164">
        <v>0</v>
      </c>
      <c r="I58" s="164">
        <v>0</v>
      </c>
      <c r="J58" s="33"/>
      <c r="K58" s="164">
        <v>0</v>
      </c>
      <c r="L58" s="192">
        <v>0</v>
      </c>
    </row>
    <row r="59" spans="1:12" ht="15.75" thickBot="1">
      <c r="A59" s="128"/>
      <c r="B59" s="106"/>
      <c r="C59" s="155"/>
      <c r="D59" s="157"/>
      <c r="E59" s="164"/>
      <c r="F59" s="164"/>
      <c r="G59" s="164"/>
      <c r="H59" s="165"/>
      <c r="I59" s="164"/>
      <c r="J59" s="33"/>
      <c r="K59" s="164"/>
      <c r="L59" s="193"/>
    </row>
    <row r="60" spans="1:12">
      <c r="A60" s="128"/>
      <c r="B60" s="106"/>
      <c r="C60" s="154" t="s">
        <v>114</v>
      </c>
      <c r="D60" s="157">
        <v>75</v>
      </c>
      <c r="E60" s="164">
        <v>0</v>
      </c>
      <c r="F60" s="157">
        <v>75</v>
      </c>
      <c r="G60" s="164">
        <v>0</v>
      </c>
      <c r="H60" s="164">
        <v>0</v>
      </c>
      <c r="I60" s="164">
        <v>0</v>
      </c>
      <c r="J60" s="33"/>
      <c r="K60" s="164">
        <v>0</v>
      </c>
      <c r="L60" s="192">
        <v>0</v>
      </c>
    </row>
    <row r="61" spans="1:12">
      <c r="A61" s="128"/>
      <c r="B61" s="106"/>
      <c r="C61" s="155"/>
      <c r="D61" s="157"/>
      <c r="E61" s="164"/>
      <c r="F61" s="157"/>
      <c r="G61" s="164"/>
      <c r="H61" s="165"/>
      <c r="I61" s="164"/>
      <c r="J61" s="33"/>
      <c r="K61" s="164"/>
      <c r="L61" s="195"/>
    </row>
    <row r="62" spans="1:12" ht="15.75" thickBot="1">
      <c r="A62" s="128"/>
      <c r="B62" s="106"/>
      <c r="C62" s="155"/>
      <c r="D62" s="157"/>
      <c r="E62" s="164"/>
      <c r="F62" s="157"/>
      <c r="G62" s="164"/>
      <c r="H62" s="165"/>
      <c r="I62" s="164"/>
      <c r="J62" s="33"/>
      <c r="K62" s="164"/>
      <c r="L62" s="193"/>
    </row>
    <row r="63" spans="1:12">
      <c r="A63" s="128"/>
      <c r="B63" s="106"/>
      <c r="C63" s="154" t="s">
        <v>115</v>
      </c>
      <c r="D63" s="157">
        <v>375</v>
      </c>
      <c r="E63" s="164">
        <v>0</v>
      </c>
      <c r="F63" s="157">
        <v>375</v>
      </c>
      <c r="G63" s="164">
        <v>0</v>
      </c>
      <c r="H63" s="164">
        <v>0</v>
      </c>
      <c r="I63" s="164">
        <v>0</v>
      </c>
      <c r="J63" s="33"/>
      <c r="K63" s="164">
        <v>0</v>
      </c>
      <c r="L63" s="192">
        <v>0</v>
      </c>
    </row>
    <row r="64" spans="1:12" ht="15.75" thickBot="1">
      <c r="A64" s="153"/>
      <c r="B64" s="116"/>
      <c r="C64" s="163"/>
      <c r="D64" s="171"/>
      <c r="E64" s="170"/>
      <c r="F64" s="171"/>
      <c r="G64" s="170"/>
      <c r="H64" s="172"/>
      <c r="I64" s="170"/>
      <c r="J64" s="62"/>
      <c r="K64" s="170"/>
      <c r="L64" s="193"/>
    </row>
    <row r="65" spans="1:12" ht="21.75" customHeight="1" thickBot="1">
      <c r="A65" s="106" t="s">
        <v>132</v>
      </c>
      <c r="B65" s="158" t="s">
        <v>118</v>
      </c>
      <c r="C65" s="26" t="s">
        <v>112</v>
      </c>
      <c r="D65" s="41">
        <v>650</v>
      </c>
      <c r="E65" s="33">
        <v>0</v>
      </c>
      <c r="F65" s="41">
        <v>650</v>
      </c>
      <c r="G65" s="33">
        <v>0</v>
      </c>
      <c r="H65" s="33">
        <v>0</v>
      </c>
      <c r="I65" s="33">
        <v>0</v>
      </c>
      <c r="J65" s="33"/>
      <c r="K65" s="33">
        <v>0</v>
      </c>
      <c r="L65" s="29">
        <v>0</v>
      </c>
    </row>
    <row r="66" spans="1:12" ht="16.5" thickBot="1">
      <c r="A66" s="98"/>
      <c r="B66" s="158"/>
      <c r="C66" s="26" t="s">
        <v>113</v>
      </c>
      <c r="D66" s="41">
        <v>195</v>
      </c>
      <c r="E66" s="33">
        <v>0</v>
      </c>
      <c r="F66" s="41">
        <v>195</v>
      </c>
      <c r="G66" s="33">
        <v>0</v>
      </c>
      <c r="H66" s="33">
        <v>0</v>
      </c>
      <c r="I66" s="33">
        <v>0</v>
      </c>
      <c r="J66" s="33"/>
      <c r="K66" s="33">
        <v>0</v>
      </c>
      <c r="L66" s="29">
        <v>0</v>
      </c>
    </row>
    <row r="67" spans="1:12" ht="30.75" thickBot="1">
      <c r="A67" s="98"/>
      <c r="B67" s="158"/>
      <c r="C67" s="26" t="s">
        <v>114</v>
      </c>
      <c r="D67" s="41">
        <v>0</v>
      </c>
      <c r="E67" s="33">
        <v>0</v>
      </c>
      <c r="F67" s="41">
        <v>0</v>
      </c>
      <c r="G67" s="33">
        <v>0</v>
      </c>
      <c r="H67" s="33">
        <v>0</v>
      </c>
      <c r="I67" s="33">
        <v>0</v>
      </c>
      <c r="J67" s="33"/>
      <c r="K67" s="33">
        <v>0</v>
      </c>
      <c r="L67" s="29">
        <v>0</v>
      </c>
    </row>
    <row r="68" spans="1:12" ht="18" customHeight="1" thickBot="1">
      <c r="A68" s="98"/>
      <c r="B68" s="158"/>
      <c r="C68" s="26" t="s">
        <v>115</v>
      </c>
      <c r="D68" s="41">
        <v>0</v>
      </c>
      <c r="E68" s="33">
        <v>0</v>
      </c>
      <c r="F68" s="41">
        <v>0</v>
      </c>
      <c r="G68" s="33">
        <v>0</v>
      </c>
      <c r="H68" s="33">
        <v>0</v>
      </c>
      <c r="I68" s="33">
        <v>0</v>
      </c>
      <c r="J68" s="33"/>
      <c r="K68" s="33">
        <v>0</v>
      </c>
      <c r="L68" s="29">
        <v>0</v>
      </c>
    </row>
    <row r="69" spans="1:12" ht="16.5" thickBot="1">
      <c r="A69" s="106" t="s">
        <v>133</v>
      </c>
      <c r="B69" s="159" t="s">
        <v>119</v>
      </c>
      <c r="C69" s="26" t="s">
        <v>112</v>
      </c>
      <c r="D69" s="41">
        <v>400</v>
      </c>
      <c r="E69" s="33">
        <v>0</v>
      </c>
      <c r="F69" s="33">
        <v>0</v>
      </c>
      <c r="G69" s="41">
        <v>400</v>
      </c>
      <c r="H69" s="41">
        <v>0</v>
      </c>
      <c r="I69" s="33">
        <v>0</v>
      </c>
      <c r="J69" s="33"/>
      <c r="K69" s="33">
        <v>0</v>
      </c>
      <c r="L69" s="29">
        <v>0</v>
      </c>
    </row>
    <row r="70" spans="1:12" ht="16.5" thickBot="1">
      <c r="A70" s="128"/>
      <c r="B70" s="160"/>
      <c r="C70" s="26" t="s">
        <v>113</v>
      </c>
      <c r="D70" s="41">
        <v>120</v>
      </c>
      <c r="E70" s="33">
        <v>0</v>
      </c>
      <c r="F70" s="33">
        <v>0</v>
      </c>
      <c r="G70" s="41">
        <v>120</v>
      </c>
      <c r="H70" s="41">
        <v>0</v>
      </c>
      <c r="I70" s="33">
        <v>0</v>
      </c>
      <c r="J70" s="33"/>
      <c r="K70" s="33">
        <v>0</v>
      </c>
      <c r="L70" s="29">
        <v>0</v>
      </c>
    </row>
    <row r="71" spans="1:12" ht="30.75" thickBot="1">
      <c r="A71" s="128"/>
      <c r="B71" s="160"/>
      <c r="C71" s="26" t="s">
        <v>114</v>
      </c>
      <c r="D71" s="41">
        <v>0</v>
      </c>
      <c r="E71" s="33">
        <v>0</v>
      </c>
      <c r="F71" s="33">
        <v>0</v>
      </c>
      <c r="G71" s="41">
        <v>0</v>
      </c>
      <c r="H71" s="41">
        <v>0</v>
      </c>
      <c r="I71" s="33">
        <v>0</v>
      </c>
      <c r="J71" s="33"/>
      <c r="K71" s="33">
        <v>0</v>
      </c>
      <c r="L71" s="29">
        <v>0</v>
      </c>
    </row>
    <row r="72" spans="1:12" ht="30.75" thickBot="1">
      <c r="A72" s="128"/>
      <c r="B72" s="161"/>
      <c r="C72" s="26" t="s">
        <v>115</v>
      </c>
      <c r="D72" s="41">
        <v>0</v>
      </c>
      <c r="E72" s="33">
        <v>0</v>
      </c>
      <c r="F72" s="33">
        <v>0</v>
      </c>
      <c r="G72" s="41">
        <v>0</v>
      </c>
      <c r="H72" s="41">
        <v>0</v>
      </c>
      <c r="I72" s="33">
        <v>0</v>
      </c>
      <c r="J72" s="33"/>
      <c r="K72" s="33">
        <v>0</v>
      </c>
      <c r="L72" s="29">
        <v>0</v>
      </c>
    </row>
    <row r="73" spans="1:12" ht="16.5" thickBot="1">
      <c r="A73" s="116" t="s">
        <v>134</v>
      </c>
      <c r="B73" s="104" t="s">
        <v>120</v>
      </c>
      <c r="C73" s="26" t="s">
        <v>112</v>
      </c>
      <c r="D73" s="41">
        <v>300</v>
      </c>
      <c r="E73" s="33">
        <v>0</v>
      </c>
      <c r="F73" s="33">
        <v>0</v>
      </c>
      <c r="G73" s="41">
        <v>300</v>
      </c>
      <c r="H73" s="41">
        <v>0</v>
      </c>
      <c r="I73" s="33">
        <v>0</v>
      </c>
      <c r="J73" s="33"/>
      <c r="K73" s="33">
        <v>0</v>
      </c>
      <c r="L73" s="29">
        <v>0</v>
      </c>
    </row>
    <row r="74" spans="1:12" ht="16.5" thickBot="1">
      <c r="A74" s="113"/>
      <c r="B74" s="104"/>
      <c r="C74" s="26" t="s">
        <v>113</v>
      </c>
      <c r="D74" s="41">
        <v>90</v>
      </c>
      <c r="E74" s="33">
        <v>0</v>
      </c>
      <c r="F74" s="33">
        <v>0</v>
      </c>
      <c r="G74" s="41">
        <v>90</v>
      </c>
      <c r="H74" s="41">
        <v>0</v>
      </c>
      <c r="I74" s="33">
        <v>0</v>
      </c>
      <c r="J74" s="33"/>
      <c r="K74" s="33">
        <v>0</v>
      </c>
      <c r="L74" s="29">
        <v>0</v>
      </c>
    </row>
    <row r="75" spans="1:12" ht="31.5" customHeight="1" thickBot="1">
      <c r="A75" s="113"/>
      <c r="B75" s="104"/>
      <c r="C75" s="26" t="s">
        <v>114</v>
      </c>
      <c r="D75" s="41">
        <v>0</v>
      </c>
      <c r="E75" s="33">
        <v>0</v>
      </c>
      <c r="F75" s="33">
        <v>0</v>
      </c>
      <c r="G75" s="41">
        <v>0</v>
      </c>
      <c r="H75" s="41">
        <v>0</v>
      </c>
      <c r="I75" s="33">
        <v>0</v>
      </c>
      <c r="J75" s="33"/>
      <c r="K75" s="33">
        <v>0</v>
      </c>
      <c r="L75" s="29">
        <v>0</v>
      </c>
    </row>
    <row r="76" spans="1:12" ht="18.75" customHeight="1" thickBot="1">
      <c r="A76" s="114"/>
      <c r="B76" s="104"/>
      <c r="C76" s="26" t="s">
        <v>115</v>
      </c>
      <c r="D76" s="41">
        <v>0</v>
      </c>
      <c r="E76" s="33">
        <v>0</v>
      </c>
      <c r="F76" s="33">
        <v>0</v>
      </c>
      <c r="G76" s="41">
        <v>0</v>
      </c>
      <c r="H76" s="41">
        <v>0</v>
      </c>
      <c r="I76" s="33">
        <v>0</v>
      </c>
      <c r="J76" s="33"/>
      <c r="K76" s="33">
        <v>0</v>
      </c>
      <c r="L76" s="29">
        <v>0</v>
      </c>
    </row>
    <row r="77" spans="1:12" ht="26.25" customHeight="1" thickBot="1">
      <c r="A77" s="106" t="s">
        <v>136</v>
      </c>
      <c r="B77" s="104" t="s">
        <v>135</v>
      </c>
      <c r="C77" s="26" t="s">
        <v>112</v>
      </c>
      <c r="D77" s="33">
        <v>792.38499999999999</v>
      </c>
      <c r="E77" s="33">
        <v>0</v>
      </c>
      <c r="F77" s="33">
        <v>0</v>
      </c>
      <c r="G77" s="33">
        <v>792.38499999999999</v>
      </c>
      <c r="H77" s="33">
        <v>0</v>
      </c>
      <c r="I77" s="33">
        <v>0</v>
      </c>
      <c r="J77" s="33"/>
      <c r="K77" s="33">
        <v>0</v>
      </c>
      <c r="L77" s="29">
        <v>0</v>
      </c>
    </row>
    <row r="78" spans="1:12" ht="16.5" thickBot="1">
      <c r="A78" s="128"/>
      <c r="B78" s="104"/>
      <c r="C78" s="26" t="s">
        <v>113</v>
      </c>
      <c r="D78" s="33">
        <v>267.7</v>
      </c>
      <c r="E78" s="33">
        <v>0</v>
      </c>
      <c r="F78" s="33">
        <v>0</v>
      </c>
      <c r="G78" s="33">
        <v>267.7</v>
      </c>
      <c r="H78" s="33">
        <v>0</v>
      </c>
      <c r="I78" s="33">
        <v>0</v>
      </c>
      <c r="J78" s="33"/>
      <c r="K78" s="33">
        <v>0</v>
      </c>
      <c r="L78" s="29">
        <v>0</v>
      </c>
    </row>
    <row r="79" spans="1:12" ht="30.75" thickBot="1">
      <c r="A79" s="128"/>
      <c r="B79" s="104"/>
      <c r="C79" s="26" t="s">
        <v>114</v>
      </c>
      <c r="D79" s="33">
        <v>0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33"/>
      <c r="K79" s="33">
        <v>0</v>
      </c>
      <c r="L79" s="29">
        <v>0</v>
      </c>
    </row>
    <row r="80" spans="1:12" ht="30.75" thickBot="1">
      <c r="A80" s="153"/>
      <c r="B80" s="162"/>
      <c r="C80" s="63" t="s">
        <v>115</v>
      </c>
      <c r="D80" s="62">
        <v>0</v>
      </c>
      <c r="E80" s="62">
        <v>0</v>
      </c>
      <c r="F80" s="62">
        <v>0</v>
      </c>
      <c r="G80" s="62">
        <v>0</v>
      </c>
      <c r="H80" s="62">
        <v>0</v>
      </c>
      <c r="I80" s="62">
        <v>0</v>
      </c>
      <c r="J80" s="62"/>
      <c r="K80" s="62">
        <v>0</v>
      </c>
      <c r="L80" s="29">
        <v>0</v>
      </c>
    </row>
    <row r="81" spans="1:12" ht="16.5" thickBot="1">
      <c r="A81" s="104" t="s">
        <v>91</v>
      </c>
      <c r="B81" s="106" t="s">
        <v>24</v>
      </c>
      <c r="C81" s="26" t="s">
        <v>112</v>
      </c>
      <c r="D81" s="41">
        <v>8188.308</v>
      </c>
      <c r="E81" s="41">
        <v>0</v>
      </c>
      <c r="F81" s="53">
        <v>0</v>
      </c>
      <c r="G81" s="53">
        <v>0</v>
      </c>
      <c r="H81" s="53">
        <v>0</v>
      </c>
      <c r="I81" s="53">
        <v>0</v>
      </c>
      <c r="J81" s="53"/>
      <c r="K81" s="53">
        <v>8188.308</v>
      </c>
      <c r="L81" s="44">
        <v>8188.308</v>
      </c>
    </row>
    <row r="82" spans="1:12" ht="15" customHeight="1">
      <c r="A82" s="104"/>
      <c r="B82" s="106"/>
      <c r="C82" s="154" t="s">
        <v>113</v>
      </c>
      <c r="D82" s="156">
        <v>0</v>
      </c>
      <c r="E82" s="156">
        <v>0</v>
      </c>
      <c r="F82" s="156">
        <v>0</v>
      </c>
      <c r="G82" s="156">
        <v>0</v>
      </c>
      <c r="H82" s="156">
        <v>0</v>
      </c>
      <c r="I82" s="156">
        <v>0</v>
      </c>
      <c r="J82" s="37"/>
      <c r="K82" s="156">
        <v>0</v>
      </c>
      <c r="L82" s="188">
        <v>0</v>
      </c>
    </row>
    <row r="83" spans="1:12" ht="15.75" customHeight="1" thickBot="1">
      <c r="A83" s="104"/>
      <c r="B83" s="106"/>
      <c r="C83" s="155"/>
      <c r="D83" s="156"/>
      <c r="E83" s="156"/>
      <c r="F83" s="156"/>
      <c r="G83" s="156"/>
      <c r="H83" s="156"/>
      <c r="I83" s="156"/>
      <c r="J83" s="37"/>
      <c r="K83" s="156"/>
      <c r="L83" s="189"/>
    </row>
    <row r="84" spans="1:12" ht="30.75" thickBot="1">
      <c r="A84" s="104"/>
      <c r="B84" s="106"/>
      <c r="C84" s="26" t="s">
        <v>114</v>
      </c>
      <c r="D84" s="41">
        <v>81.883008000000004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/>
      <c r="K84" s="41">
        <v>81.883008000000004</v>
      </c>
      <c r="L84" s="28">
        <v>81.883008000000004</v>
      </c>
    </row>
    <row r="85" spans="1:12" ht="30.75" thickBot="1">
      <c r="A85" s="104"/>
      <c r="B85" s="106"/>
      <c r="C85" s="26" t="s">
        <v>115</v>
      </c>
      <c r="D85" s="41">
        <v>818.83079999999995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/>
      <c r="K85" s="41">
        <v>818.83079999999995</v>
      </c>
      <c r="L85" s="28">
        <v>818.83079999999995</v>
      </c>
    </row>
    <row r="86" spans="1:12" ht="28.5" customHeight="1">
      <c r="A86" s="106" t="s">
        <v>137</v>
      </c>
      <c r="B86" s="106" t="s">
        <v>93</v>
      </c>
      <c r="C86" s="154" t="s">
        <v>112</v>
      </c>
      <c r="D86" s="157">
        <v>5108.57</v>
      </c>
      <c r="E86" s="157">
        <v>0</v>
      </c>
      <c r="F86" s="157">
        <v>0</v>
      </c>
      <c r="G86" s="157">
        <v>0</v>
      </c>
      <c r="H86" s="41">
        <v>0</v>
      </c>
      <c r="I86" s="157">
        <v>0</v>
      </c>
      <c r="J86" s="41"/>
      <c r="K86" s="157">
        <v>5108.57</v>
      </c>
      <c r="L86" s="190">
        <v>5108.57</v>
      </c>
    </row>
    <row r="87" spans="1:12" ht="15.75" hidden="1" customHeight="1" thickBot="1">
      <c r="A87" s="107"/>
      <c r="B87" s="106"/>
      <c r="C87" s="154"/>
      <c r="D87" s="157"/>
      <c r="E87" s="157"/>
      <c r="F87" s="157"/>
      <c r="G87" s="157"/>
      <c r="H87" s="41"/>
      <c r="I87" s="157"/>
      <c r="J87" s="41"/>
      <c r="K87" s="157"/>
      <c r="L87" s="191"/>
    </row>
    <row r="88" spans="1:12" ht="15.75" thickBot="1">
      <c r="A88" s="107"/>
      <c r="B88" s="106"/>
      <c r="C88" s="35" t="s">
        <v>113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/>
      <c r="K88" s="41">
        <v>0</v>
      </c>
      <c r="L88" s="46">
        <v>0</v>
      </c>
    </row>
    <row r="89" spans="1:12" ht="30.75" thickBot="1">
      <c r="A89" s="107"/>
      <c r="B89" s="106"/>
      <c r="C89" s="35" t="s">
        <v>114</v>
      </c>
      <c r="D89" s="41">
        <v>51.085700000000003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/>
      <c r="K89" s="41">
        <v>51.085700000000003</v>
      </c>
      <c r="L89" s="28">
        <v>51.085700000000003</v>
      </c>
    </row>
    <row r="90" spans="1:12" ht="21" customHeight="1" thickBot="1">
      <c r="A90" s="107"/>
      <c r="B90" s="106"/>
      <c r="C90" s="35" t="s">
        <v>115</v>
      </c>
      <c r="D90" s="41">
        <v>510.85700000000003</v>
      </c>
      <c r="E90" s="41">
        <v>0</v>
      </c>
      <c r="F90" s="41">
        <v>0</v>
      </c>
      <c r="G90" s="41">
        <v>0</v>
      </c>
      <c r="H90" s="41">
        <v>0</v>
      </c>
      <c r="I90" s="37">
        <v>0</v>
      </c>
      <c r="J90" s="41"/>
      <c r="K90" s="41">
        <v>510.85700000000003</v>
      </c>
      <c r="L90" s="28">
        <v>510.85700000000003</v>
      </c>
    </row>
    <row r="91" spans="1:12" ht="25.5" customHeight="1" thickBot="1">
      <c r="A91" s="106" t="s">
        <v>138</v>
      </c>
      <c r="B91" s="98" t="s">
        <v>121</v>
      </c>
      <c r="C91" s="154" t="s">
        <v>112</v>
      </c>
      <c r="D91" s="157">
        <v>3079.7379999999998</v>
      </c>
      <c r="E91" s="157">
        <v>0</v>
      </c>
      <c r="F91" s="157">
        <v>0</v>
      </c>
      <c r="G91" s="157">
        <v>0</v>
      </c>
      <c r="H91" s="157">
        <v>0</v>
      </c>
      <c r="I91" s="156">
        <v>0</v>
      </c>
      <c r="J91" s="43"/>
      <c r="K91" s="157">
        <v>3079.7379999999998</v>
      </c>
      <c r="L91" s="185">
        <v>3079.7379999999998</v>
      </c>
    </row>
    <row r="92" spans="1:12" ht="16.5" hidden="1" customHeight="1" thickBot="1">
      <c r="A92" s="107"/>
      <c r="B92" s="98"/>
      <c r="C92" s="154"/>
      <c r="D92" s="157"/>
      <c r="E92" s="157"/>
      <c r="F92" s="157"/>
      <c r="G92" s="157"/>
      <c r="H92" s="157"/>
      <c r="I92" s="156"/>
      <c r="J92" s="43"/>
      <c r="K92" s="157"/>
      <c r="L92" s="186"/>
    </row>
    <row r="93" spans="1:12">
      <c r="A93" s="107"/>
      <c r="B93" s="98"/>
      <c r="C93" s="154" t="s">
        <v>113</v>
      </c>
      <c r="D93" s="157">
        <v>0</v>
      </c>
      <c r="E93" s="157">
        <v>0</v>
      </c>
      <c r="F93" s="157">
        <v>0</v>
      </c>
      <c r="G93" s="157">
        <v>0</v>
      </c>
      <c r="H93" s="157">
        <v>0</v>
      </c>
      <c r="I93" s="156">
        <v>0</v>
      </c>
      <c r="J93" s="43"/>
      <c r="K93" s="157">
        <v>0</v>
      </c>
      <c r="L93" s="185">
        <v>0</v>
      </c>
    </row>
    <row r="94" spans="1:12" ht="8.25" customHeight="1" thickBot="1">
      <c r="A94" s="107"/>
      <c r="B94" s="98"/>
      <c r="C94" s="155"/>
      <c r="D94" s="157"/>
      <c r="E94" s="157"/>
      <c r="F94" s="157"/>
      <c r="G94" s="157"/>
      <c r="H94" s="157"/>
      <c r="I94" s="156"/>
      <c r="J94" s="43"/>
      <c r="K94" s="157"/>
      <c r="L94" s="186"/>
    </row>
    <row r="95" spans="1:12">
      <c r="A95" s="107"/>
      <c r="B95" s="98"/>
      <c r="C95" s="154" t="s">
        <v>114</v>
      </c>
      <c r="D95" s="157">
        <v>30.79738</v>
      </c>
      <c r="E95" s="157">
        <v>0</v>
      </c>
      <c r="F95" s="157">
        <v>0</v>
      </c>
      <c r="G95" s="157">
        <v>0</v>
      </c>
      <c r="H95" s="157">
        <v>0</v>
      </c>
      <c r="I95" s="156">
        <v>0</v>
      </c>
      <c r="J95" s="43"/>
      <c r="K95" s="157">
        <v>30.79738</v>
      </c>
      <c r="L95" s="185">
        <v>30.79738</v>
      </c>
    </row>
    <row r="96" spans="1:12" ht="15.75" thickBot="1">
      <c r="A96" s="107"/>
      <c r="B96" s="98"/>
      <c r="C96" s="155"/>
      <c r="D96" s="157"/>
      <c r="E96" s="157"/>
      <c r="F96" s="157"/>
      <c r="G96" s="157"/>
      <c r="H96" s="157"/>
      <c r="I96" s="156"/>
      <c r="J96" s="43"/>
      <c r="K96" s="157"/>
      <c r="L96" s="186"/>
    </row>
    <row r="97" spans="1:12">
      <c r="A97" s="107"/>
      <c r="B97" s="98"/>
      <c r="C97" s="154" t="s">
        <v>115</v>
      </c>
      <c r="D97" s="157">
        <v>307.97379999999998</v>
      </c>
      <c r="E97" s="157">
        <v>0</v>
      </c>
      <c r="F97" s="157">
        <v>0</v>
      </c>
      <c r="G97" s="157">
        <v>0</v>
      </c>
      <c r="H97" s="157">
        <v>0</v>
      </c>
      <c r="I97" s="156">
        <v>0</v>
      </c>
      <c r="J97" s="43"/>
      <c r="K97" s="157">
        <v>307.97379999999998</v>
      </c>
      <c r="L97" s="185">
        <v>307.97379999999998</v>
      </c>
    </row>
    <row r="98" spans="1:12" ht="9.75" customHeight="1">
      <c r="A98" s="107"/>
      <c r="B98" s="98"/>
      <c r="C98" s="155"/>
      <c r="D98" s="157"/>
      <c r="E98" s="157"/>
      <c r="F98" s="157"/>
      <c r="G98" s="157"/>
      <c r="H98" s="157"/>
      <c r="I98" s="156"/>
      <c r="J98" s="43"/>
      <c r="K98" s="157"/>
      <c r="L98" s="187"/>
    </row>
    <row r="99" spans="1:12" ht="15.75" hidden="1" thickBot="1">
      <c r="A99" s="107"/>
      <c r="B99" s="98"/>
      <c r="C99" s="155"/>
      <c r="D99" s="157"/>
      <c r="E99" s="157"/>
      <c r="F99" s="157"/>
      <c r="G99" s="157"/>
      <c r="H99" s="157"/>
      <c r="I99" s="156"/>
      <c r="J99" s="43"/>
      <c r="K99" s="157"/>
      <c r="L99" s="186"/>
    </row>
    <row r="100" spans="1:12" ht="15.75">
      <c r="A100" s="64"/>
      <c r="B100" s="23"/>
      <c r="C100" s="23"/>
      <c r="D100" s="23"/>
      <c r="E100" s="23"/>
      <c r="F100" s="23"/>
      <c r="G100" s="23"/>
      <c r="H100" s="23"/>
      <c r="I100" s="23"/>
      <c r="J100" s="23"/>
      <c r="K100" s="23"/>
    </row>
    <row r="101" spans="1:12" ht="15.75">
      <c r="A101" s="31"/>
    </row>
    <row r="102" spans="1:12" ht="15.75">
      <c r="A102" s="31"/>
    </row>
    <row r="103" spans="1:12" ht="15.75">
      <c r="A103" s="31"/>
    </row>
    <row r="104" spans="1:12" ht="15.75">
      <c r="A104" s="31"/>
    </row>
    <row r="105" spans="1:12" ht="15.75">
      <c r="A105" s="31"/>
    </row>
  </sheetData>
  <mergeCells count="275">
    <mergeCell ref="A3:P3"/>
    <mergeCell ref="D4:L4"/>
    <mergeCell ref="D5:D6"/>
    <mergeCell ref="F5:F6"/>
    <mergeCell ref="G5:G6"/>
    <mergeCell ref="I5:I6"/>
    <mergeCell ref="K5:K6"/>
    <mergeCell ref="L9:L10"/>
    <mergeCell ref="C11:C12"/>
    <mergeCell ref="D11:D12"/>
    <mergeCell ref="F11:F12"/>
    <mergeCell ref="G11:G12"/>
    <mergeCell ref="I11:I12"/>
    <mergeCell ref="K11:K12"/>
    <mergeCell ref="L11:L12"/>
    <mergeCell ref="E8:E10"/>
    <mergeCell ref="F8:F10"/>
    <mergeCell ref="G8:G10"/>
    <mergeCell ref="H8:H10"/>
    <mergeCell ref="L24:L26"/>
    <mergeCell ref="D28:D29"/>
    <mergeCell ref="E28:E29"/>
    <mergeCell ref="F28:F29"/>
    <mergeCell ref="G28:G29"/>
    <mergeCell ref="I28:I29"/>
    <mergeCell ref="K28:K29"/>
    <mergeCell ref="L28:L29"/>
    <mergeCell ref="G21:G22"/>
    <mergeCell ref="I21:I22"/>
    <mergeCell ref="K21:K22"/>
    <mergeCell ref="L21:L22"/>
    <mergeCell ref="D24:D26"/>
    <mergeCell ref="E24:E26"/>
    <mergeCell ref="F24:F26"/>
    <mergeCell ref="G24:G26"/>
    <mergeCell ref="I24:I26"/>
    <mergeCell ref="K35:K36"/>
    <mergeCell ref="L35:L36"/>
    <mergeCell ref="B38:B44"/>
    <mergeCell ref="C38:C39"/>
    <mergeCell ref="D38:D39"/>
    <mergeCell ref="E38:E39"/>
    <mergeCell ref="F38:F39"/>
    <mergeCell ref="G38:G39"/>
    <mergeCell ref="K30:K31"/>
    <mergeCell ref="L30:L31"/>
    <mergeCell ref="B30:B37"/>
    <mergeCell ref="C35:C36"/>
    <mergeCell ref="K38:K39"/>
    <mergeCell ref="L38:L39"/>
    <mergeCell ref="C40:C41"/>
    <mergeCell ref="D40:D41"/>
    <mergeCell ref="E40:E41"/>
    <mergeCell ref="F40:F41"/>
    <mergeCell ref="G40:G41"/>
    <mergeCell ref="I40:I41"/>
    <mergeCell ref="K40:K41"/>
    <mergeCell ref="L40:L41"/>
    <mergeCell ref="C42:C43"/>
    <mergeCell ref="D42:D43"/>
    <mergeCell ref="K42:K43"/>
    <mergeCell ref="L42:L43"/>
    <mergeCell ref="K45:K46"/>
    <mergeCell ref="L45:L46"/>
    <mergeCell ref="C50:C51"/>
    <mergeCell ref="D50:D51"/>
    <mergeCell ref="E50:E51"/>
    <mergeCell ref="F50:F51"/>
    <mergeCell ref="G50:G51"/>
    <mergeCell ref="I50:I51"/>
    <mergeCell ref="A45:A49"/>
    <mergeCell ref="B45:B49"/>
    <mergeCell ref="C45:C46"/>
    <mergeCell ref="K50:K51"/>
    <mergeCell ref="L50:L51"/>
    <mergeCell ref="C52:C53"/>
    <mergeCell ref="D52:D53"/>
    <mergeCell ref="E52:E53"/>
    <mergeCell ref="F52:F53"/>
    <mergeCell ref="G52:G53"/>
    <mergeCell ref="I52:I53"/>
    <mergeCell ref="K52:K53"/>
    <mergeCell ref="L52:L53"/>
    <mergeCell ref="H45:H46"/>
    <mergeCell ref="A50:A56"/>
    <mergeCell ref="K54:K55"/>
    <mergeCell ref="L54:L55"/>
    <mergeCell ref="B57:B64"/>
    <mergeCell ref="D58:D59"/>
    <mergeCell ref="E58:E59"/>
    <mergeCell ref="F58:F59"/>
    <mergeCell ref="G58:G59"/>
    <mergeCell ref="I58:I59"/>
    <mergeCell ref="K58:K59"/>
    <mergeCell ref="L58:L59"/>
    <mergeCell ref="C54:C55"/>
    <mergeCell ref="L60:L62"/>
    <mergeCell ref="L63:L64"/>
    <mergeCell ref="D60:D62"/>
    <mergeCell ref="E60:E62"/>
    <mergeCell ref="F60:F62"/>
    <mergeCell ref="G60:G62"/>
    <mergeCell ref="I60:I62"/>
    <mergeCell ref="K60:K62"/>
    <mergeCell ref="H60:H62"/>
    <mergeCell ref="B50:B56"/>
    <mergeCell ref="H50:H51"/>
    <mergeCell ref="H52:H53"/>
    <mergeCell ref="H54:H55"/>
    <mergeCell ref="I82:I83"/>
    <mergeCell ref="K82:K83"/>
    <mergeCell ref="L82:L83"/>
    <mergeCell ref="B86:B90"/>
    <mergeCell ref="C86:C87"/>
    <mergeCell ref="D86:D87"/>
    <mergeCell ref="E86:E87"/>
    <mergeCell ref="F86:F87"/>
    <mergeCell ref="A81:A85"/>
    <mergeCell ref="B81:B85"/>
    <mergeCell ref="A86:A90"/>
    <mergeCell ref="I86:I87"/>
    <mergeCell ref="K86:K87"/>
    <mergeCell ref="L86:L87"/>
    <mergeCell ref="L95:L96"/>
    <mergeCell ref="L97:L99"/>
    <mergeCell ref="D95:D96"/>
    <mergeCell ref="E95:E96"/>
    <mergeCell ref="F95:F96"/>
    <mergeCell ref="G95:G96"/>
    <mergeCell ref="I95:I96"/>
    <mergeCell ref="K95:K96"/>
    <mergeCell ref="I91:I92"/>
    <mergeCell ref="K91:K92"/>
    <mergeCell ref="L91:L92"/>
    <mergeCell ref="D93:D94"/>
    <mergeCell ref="E93:E94"/>
    <mergeCell ref="F93:F94"/>
    <mergeCell ref="G93:G94"/>
    <mergeCell ref="I93:I94"/>
    <mergeCell ref="K93:K94"/>
    <mergeCell ref="L93:L94"/>
    <mergeCell ref="L1:N1"/>
    <mergeCell ref="O1:Q1"/>
    <mergeCell ref="F1:K1"/>
    <mergeCell ref="F2:K2"/>
    <mergeCell ref="H5:H6"/>
    <mergeCell ref="A8:A16"/>
    <mergeCell ref="B8:B16"/>
    <mergeCell ref="C8:C10"/>
    <mergeCell ref="D8:D10"/>
    <mergeCell ref="A4:A6"/>
    <mergeCell ref="B4:B6"/>
    <mergeCell ref="C4:C6"/>
    <mergeCell ref="E5:E6"/>
    <mergeCell ref="J5:J6"/>
    <mergeCell ref="K13:K14"/>
    <mergeCell ref="L13:L14"/>
    <mergeCell ref="C15:C16"/>
    <mergeCell ref="D15:D16"/>
    <mergeCell ref="E15:E16"/>
    <mergeCell ref="F15:F16"/>
    <mergeCell ref="G15:G16"/>
    <mergeCell ref="I15:I16"/>
    <mergeCell ref="K15:K16"/>
    <mergeCell ref="L15:L16"/>
    <mergeCell ref="K17:K18"/>
    <mergeCell ref="C21:C22"/>
    <mergeCell ref="H21:H22"/>
    <mergeCell ref="A23:A29"/>
    <mergeCell ref="C24:C26"/>
    <mergeCell ref="C28:C29"/>
    <mergeCell ref="H24:H26"/>
    <mergeCell ref="H28:H29"/>
    <mergeCell ref="I8:I10"/>
    <mergeCell ref="K8:K10"/>
    <mergeCell ref="H11:H12"/>
    <mergeCell ref="H13:H14"/>
    <mergeCell ref="H15:H16"/>
    <mergeCell ref="A17:A22"/>
    <mergeCell ref="E17:E18"/>
    <mergeCell ref="F17:F18"/>
    <mergeCell ref="G17:G18"/>
    <mergeCell ref="H17:H18"/>
    <mergeCell ref="K24:K26"/>
    <mergeCell ref="B23:B29"/>
    <mergeCell ref="B17:B22"/>
    <mergeCell ref="C17:C18"/>
    <mergeCell ref="C13:C14"/>
    <mergeCell ref="E13:E14"/>
    <mergeCell ref="I13:I14"/>
    <mergeCell ref="G13:G14"/>
    <mergeCell ref="F13:F14"/>
    <mergeCell ref="E11:E12"/>
    <mergeCell ref="D13:D14"/>
    <mergeCell ref="F21:F22"/>
    <mergeCell ref="E21:E22"/>
    <mergeCell ref="D21:D22"/>
    <mergeCell ref="D17:D18"/>
    <mergeCell ref="I17:I18"/>
    <mergeCell ref="F35:F36"/>
    <mergeCell ref="E35:E36"/>
    <mergeCell ref="D35:D36"/>
    <mergeCell ref="I30:I31"/>
    <mergeCell ref="G30:G31"/>
    <mergeCell ref="F30:F31"/>
    <mergeCell ref="E30:E31"/>
    <mergeCell ref="D30:D31"/>
    <mergeCell ref="G45:G46"/>
    <mergeCell ref="I45:I46"/>
    <mergeCell ref="I38:I39"/>
    <mergeCell ref="G35:G36"/>
    <mergeCell ref="I35:I36"/>
    <mergeCell ref="E42:E43"/>
    <mergeCell ref="F42:F43"/>
    <mergeCell ref="G42:G43"/>
    <mergeCell ref="I42:I43"/>
    <mergeCell ref="C30:C31"/>
    <mergeCell ref="A30:A37"/>
    <mergeCell ref="A38:A44"/>
    <mergeCell ref="H40:H41"/>
    <mergeCell ref="K97:K99"/>
    <mergeCell ref="I97:I99"/>
    <mergeCell ref="G97:G99"/>
    <mergeCell ref="F97:F99"/>
    <mergeCell ref="E97:E99"/>
    <mergeCell ref="D97:D99"/>
    <mergeCell ref="E82:E83"/>
    <mergeCell ref="D82:D83"/>
    <mergeCell ref="K63:K64"/>
    <mergeCell ref="I63:I64"/>
    <mergeCell ref="G63:G64"/>
    <mergeCell ref="F63:F64"/>
    <mergeCell ref="E63:E64"/>
    <mergeCell ref="D63:D64"/>
    <mergeCell ref="H63:H64"/>
    <mergeCell ref="F45:F46"/>
    <mergeCell ref="E45:E46"/>
    <mergeCell ref="D45:D46"/>
    <mergeCell ref="I54:I55"/>
    <mergeCell ref="G54:G55"/>
    <mergeCell ref="A57:A64"/>
    <mergeCell ref="C58:C59"/>
    <mergeCell ref="C60:C62"/>
    <mergeCell ref="C63:C64"/>
    <mergeCell ref="H58:H59"/>
    <mergeCell ref="F54:F55"/>
    <mergeCell ref="E54:E55"/>
    <mergeCell ref="D54:D55"/>
    <mergeCell ref="H91:H92"/>
    <mergeCell ref="B91:B99"/>
    <mergeCell ref="C91:C92"/>
    <mergeCell ref="D91:D92"/>
    <mergeCell ref="E91:E92"/>
    <mergeCell ref="F91:F92"/>
    <mergeCell ref="G91:G92"/>
    <mergeCell ref="C93:C94"/>
    <mergeCell ref="H93:H94"/>
    <mergeCell ref="C95:C96"/>
    <mergeCell ref="H95:H96"/>
    <mergeCell ref="C97:C99"/>
    <mergeCell ref="H97:H99"/>
    <mergeCell ref="A65:A68"/>
    <mergeCell ref="A69:A72"/>
    <mergeCell ref="A73:A76"/>
    <mergeCell ref="A77:A80"/>
    <mergeCell ref="C82:C83"/>
    <mergeCell ref="H82:H83"/>
    <mergeCell ref="G86:G87"/>
    <mergeCell ref="F82:F83"/>
    <mergeCell ref="G82:G83"/>
    <mergeCell ref="A91:A99"/>
    <mergeCell ref="B65:B68"/>
    <mergeCell ref="B69:B72"/>
    <mergeCell ref="B73:B76"/>
    <mergeCell ref="B77:B80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9"/>
  <sheetViews>
    <sheetView workbookViewId="0">
      <selection activeCell="P1" sqref="P1"/>
    </sheetView>
  </sheetViews>
  <sheetFormatPr defaultRowHeight="15"/>
  <cols>
    <col min="1" max="1" width="5.85546875" customWidth="1"/>
    <col min="2" max="2" width="26.7109375" customWidth="1"/>
    <col min="4" max="4" width="10.28515625" customWidth="1"/>
    <col min="5" max="5" width="4.7109375" hidden="1" customWidth="1"/>
    <col min="8" max="9" width="11.85546875" customWidth="1"/>
    <col min="11" max="11" width="6.7109375" customWidth="1"/>
    <col min="12" max="12" width="9.140625" hidden="1" customWidth="1"/>
    <col min="13" max="14" width="9.140625" customWidth="1"/>
    <col min="15" max="15" width="23.7109375" customWidth="1"/>
  </cols>
  <sheetData>
    <row r="1" spans="1:15" ht="69.75" customHeight="1">
      <c r="K1" s="81" t="s">
        <v>216</v>
      </c>
      <c r="L1" s="181"/>
      <c r="M1" s="181"/>
      <c r="N1" s="181"/>
      <c r="O1" s="181"/>
    </row>
    <row r="2" spans="1:15" ht="79.5" customHeight="1">
      <c r="K2" s="182" t="s">
        <v>140</v>
      </c>
      <c r="L2" s="123"/>
      <c r="M2" s="123"/>
      <c r="N2" s="123"/>
      <c r="O2" s="123"/>
    </row>
    <row r="4" spans="1:15" ht="50.25" customHeight="1">
      <c r="A4" s="203" t="s">
        <v>141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</row>
    <row r="6" spans="1:15" ht="79.5" customHeight="1">
      <c r="A6" s="101" t="s">
        <v>0</v>
      </c>
      <c r="B6" s="101" t="s">
        <v>142</v>
      </c>
      <c r="C6" s="101" t="s">
        <v>143</v>
      </c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 t="s">
        <v>150</v>
      </c>
    </row>
    <row r="7" spans="1:15" ht="15" customHeight="1">
      <c r="A7" s="101"/>
      <c r="B7" s="101"/>
      <c r="C7" s="101" t="s">
        <v>152</v>
      </c>
      <c r="D7" s="101" t="s">
        <v>153</v>
      </c>
      <c r="E7" s="101"/>
      <c r="F7" s="101" t="s">
        <v>154</v>
      </c>
      <c r="G7" s="101" t="s">
        <v>155</v>
      </c>
      <c r="H7" s="101" t="s">
        <v>144</v>
      </c>
      <c r="I7" s="101" t="s">
        <v>157</v>
      </c>
      <c r="J7" s="101" t="s">
        <v>145</v>
      </c>
      <c r="K7" s="101"/>
      <c r="L7" s="101"/>
      <c r="M7" s="101" t="s">
        <v>151</v>
      </c>
      <c r="N7" s="102"/>
      <c r="O7" s="101"/>
    </row>
    <row r="8" spans="1:15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2"/>
      <c r="O8" s="101"/>
    </row>
    <row r="9" spans="1:15" ht="15.75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</row>
    <row r="10" spans="1:15" ht="115.5" customHeight="1">
      <c r="A10" s="101" t="s">
        <v>146</v>
      </c>
      <c r="B10" s="88" t="s">
        <v>147</v>
      </c>
      <c r="C10" s="166">
        <v>0</v>
      </c>
      <c r="D10" s="166">
        <v>0</v>
      </c>
      <c r="E10" s="166"/>
      <c r="F10" s="166">
        <v>0</v>
      </c>
      <c r="G10" s="166">
        <v>0</v>
      </c>
      <c r="H10" s="166">
        <v>0</v>
      </c>
      <c r="I10" s="166">
        <v>2500</v>
      </c>
      <c r="J10" s="166">
        <v>2500</v>
      </c>
      <c r="K10" s="166"/>
      <c r="L10" s="71"/>
      <c r="M10" s="132" t="s">
        <v>81</v>
      </c>
      <c r="N10" s="132"/>
      <c r="O10" s="132" t="s">
        <v>156</v>
      </c>
    </row>
    <row r="11" spans="1:15" hidden="1">
      <c r="A11" s="101"/>
      <c r="B11" s="88"/>
      <c r="C11" s="166"/>
      <c r="D11" s="166"/>
      <c r="E11" s="166"/>
      <c r="F11" s="166"/>
      <c r="G11" s="166"/>
      <c r="H11" s="166"/>
      <c r="I11" s="166"/>
      <c r="J11" s="166"/>
      <c r="K11" s="166"/>
      <c r="L11" s="71"/>
      <c r="M11" s="132"/>
      <c r="N11" s="132"/>
      <c r="O11" s="132"/>
    </row>
    <row r="12" spans="1:15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1:15" ht="100.5" customHeight="1">
      <c r="A13" s="27" t="s">
        <v>148</v>
      </c>
      <c r="B13" s="60" t="s">
        <v>3</v>
      </c>
      <c r="C13" s="59">
        <v>0</v>
      </c>
      <c r="D13" s="59">
        <v>0</v>
      </c>
      <c r="E13" s="59"/>
      <c r="F13" s="59">
        <v>0</v>
      </c>
      <c r="G13" s="59">
        <v>0</v>
      </c>
      <c r="H13" s="59">
        <v>0</v>
      </c>
      <c r="I13" s="59">
        <v>1500</v>
      </c>
      <c r="J13" s="166">
        <v>1500</v>
      </c>
      <c r="K13" s="166"/>
      <c r="L13" s="19"/>
      <c r="M13" s="215" t="s">
        <v>81</v>
      </c>
      <c r="N13" s="216"/>
      <c r="O13" s="27" t="s">
        <v>52</v>
      </c>
    </row>
    <row r="14" spans="1:15">
      <c r="A14" s="88"/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</row>
    <row r="15" spans="1:15" ht="87" customHeight="1">
      <c r="A15" s="27" t="s">
        <v>149</v>
      </c>
      <c r="B15" s="27" t="s">
        <v>158</v>
      </c>
      <c r="C15" s="59">
        <v>0</v>
      </c>
      <c r="D15" s="59">
        <v>0</v>
      </c>
      <c r="E15" s="59"/>
      <c r="F15" s="59">
        <v>0</v>
      </c>
      <c r="G15" s="59">
        <v>0</v>
      </c>
      <c r="H15" s="59">
        <v>0</v>
      </c>
      <c r="I15" s="59">
        <v>1680.48</v>
      </c>
      <c r="J15" s="166">
        <v>1680.48</v>
      </c>
      <c r="K15" s="166"/>
      <c r="L15" s="27"/>
      <c r="M15" s="132" t="s">
        <v>81</v>
      </c>
      <c r="N15" s="132"/>
      <c r="O15" s="27" t="s">
        <v>159</v>
      </c>
    </row>
    <row r="16" spans="1:15">
      <c r="A16" s="88"/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</row>
    <row r="17" spans="1:15" ht="51" customHeight="1">
      <c r="A17" s="88"/>
      <c r="B17" s="207" t="s">
        <v>160</v>
      </c>
      <c r="C17" s="166">
        <v>0</v>
      </c>
      <c r="D17" s="166">
        <v>0</v>
      </c>
      <c r="E17" s="208">
        <v>0</v>
      </c>
      <c r="F17" s="209"/>
      <c r="G17" s="209">
        <v>0</v>
      </c>
      <c r="H17" s="166">
        <v>0</v>
      </c>
      <c r="I17" s="166">
        <f>SUM(I10,I13,I15)</f>
        <v>5680.48</v>
      </c>
      <c r="J17" s="166">
        <v>5680.48</v>
      </c>
      <c r="K17" s="166"/>
      <c r="L17" s="166"/>
      <c r="M17" s="132"/>
      <c r="N17" s="132"/>
      <c r="O17" s="132"/>
    </row>
    <row r="18" spans="1:15" ht="15.75" hidden="1" customHeight="1">
      <c r="A18" s="88"/>
      <c r="B18" s="207"/>
      <c r="C18" s="166"/>
      <c r="D18" s="166"/>
      <c r="E18" s="209"/>
      <c r="F18" s="209"/>
      <c r="G18" s="209"/>
      <c r="H18" s="166"/>
      <c r="I18" s="166"/>
      <c r="J18" s="166"/>
      <c r="K18" s="166"/>
      <c r="L18" s="166"/>
      <c r="M18" s="132"/>
      <c r="N18" s="132"/>
      <c r="O18" s="132"/>
    </row>
    <row r="19" spans="1:15" ht="15.75">
      <c r="A19" s="210"/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2"/>
      <c r="N19" s="212"/>
      <c r="O19" s="213"/>
    </row>
  </sheetData>
  <mergeCells count="46">
    <mergeCell ref="A19:O19"/>
    <mergeCell ref="M15:N15"/>
    <mergeCell ref="A16:O16"/>
    <mergeCell ref="O10:O11"/>
    <mergeCell ref="G17:G18"/>
    <mergeCell ref="M10:N11"/>
    <mergeCell ref="M17:N18"/>
    <mergeCell ref="J13:K13"/>
    <mergeCell ref="M13:N13"/>
    <mergeCell ref="A14:O14"/>
    <mergeCell ref="H17:H18"/>
    <mergeCell ref="I17:I18"/>
    <mergeCell ref="O17:O18"/>
    <mergeCell ref="G10:G11"/>
    <mergeCell ref="H10:H11"/>
    <mergeCell ref="K1:O1"/>
    <mergeCell ref="K2:O2"/>
    <mergeCell ref="C17:C18"/>
    <mergeCell ref="D17:D18"/>
    <mergeCell ref="G7:G8"/>
    <mergeCell ref="J17:L18"/>
    <mergeCell ref="M7:N8"/>
    <mergeCell ref="J15:K15"/>
    <mergeCell ref="D10:E11"/>
    <mergeCell ref="F10:F11"/>
    <mergeCell ref="I10:I11"/>
    <mergeCell ref="J10:K11"/>
    <mergeCell ref="A12:O12"/>
    <mergeCell ref="A17:A18"/>
    <mergeCell ref="B17:B18"/>
    <mergeCell ref="E17:F18"/>
    <mergeCell ref="A4:O4"/>
    <mergeCell ref="A10:A11"/>
    <mergeCell ref="B10:B11"/>
    <mergeCell ref="C10:C11"/>
    <mergeCell ref="F7:F8"/>
    <mergeCell ref="H7:H8"/>
    <mergeCell ref="I7:I8"/>
    <mergeCell ref="J7:L8"/>
    <mergeCell ref="A9:O9"/>
    <mergeCell ref="O6:O8"/>
    <mergeCell ref="A6:A8"/>
    <mergeCell ref="B6:B8"/>
    <mergeCell ref="C6:N6"/>
    <mergeCell ref="C7:C8"/>
    <mergeCell ref="D7:E8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7"/>
  <sheetViews>
    <sheetView workbookViewId="0">
      <selection activeCell="R2" sqref="R2"/>
    </sheetView>
  </sheetViews>
  <sheetFormatPr defaultRowHeight="15"/>
  <cols>
    <col min="1" max="1" width="4.42578125" customWidth="1"/>
    <col min="2" max="2" width="22.28515625" customWidth="1"/>
    <col min="3" max="3" width="11.28515625" customWidth="1"/>
    <col min="4" max="4" width="9.7109375" customWidth="1"/>
    <col min="5" max="5" width="0.42578125" customWidth="1"/>
    <col min="6" max="6" width="10.7109375" customWidth="1"/>
    <col min="7" max="7" width="11.28515625" customWidth="1"/>
    <col min="8" max="8" width="10.85546875" customWidth="1"/>
    <col min="9" max="9" width="12.28515625" customWidth="1"/>
    <col min="11" max="11" width="4.7109375" customWidth="1"/>
    <col min="12" max="12" width="9.140625" hidden="1" customWidth="1"/>
    <col min="15" max="15" width="20.7109375" customWidth="1"/>
    <col min="16" max="16" width="8.28515625" customWidth="1"/>
  </cols>
  <sheetData>
    <row r="1" spans="1:16" ht="71.25" customHeight="1">
      <c r="K1" s="81" t="s">
        <v>217</v>
      </c>
      <c r="L1" s="181"/>
      <c r="M1" s="181"/>
      <c r="N1" s="181"/>
      <c r="O1" s="181"/>
      <c r="P1" s="181"/>
    </row>
    <row r="2" spans="1:16" ht="77.25" customHeight="1">
      <c r="J2" s="67"/>
      <c r="K2" s="182" t="s">
        <v>161</v>
      </c>
      <c r="L2" s="183"/>
      <c r="M2" s="183"/>
      <c r="N2" s="183"/>
      <c r="O2" s="183"/>
      <c r="P2" s="183"/>
    </row>
    <row r="4" spans="1:16">
      <c r="A4" s="217" t="s">
        <v>162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</row>
    <row r="5" spans="1:16" ht="26.25" customHeight="1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</row>
    <row r="7" spans="1:16">
      <c r="A7" s="101" t="s">
        <v>0</v>
      </c>
      <c r="B7" s="101" t="s">
        <v>142</v>
      </c>
      <c r="C7" s="101" t="s">
        <v>143</v>
      </c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 t="s">
        <v>150</v>
      </c>
    </row>
    <row r="8" spans="1:16">
      <c r="A8" s="101"/>
      <c r="B8" s="101"/>
      <c r="C8" s="132" t="s">
        <v>152</v>
      </c>
      <c r="D8" s="132" t="s">
        <v>153</v>
      </c>
      <c r="E8" s="132"/>
      <c r="F8" s="132" t="s">
        <v>154</v>
      </c>
      <c r="G8" s="132" t="s">
        <v>155</v>
      </c>
      <c r="H8" s="132" t="s">
        <v>144</v>
      </c>
      <c r="I8" s="132" t="s">
        <v>157</v>
      </c>
      <c r="J8" s="132" t="s">
        <v>145</v>
      </c>
      <c r="K8" s="132"/>
      <c r="L8" s="132"/>
      <c r="M8" s="132" t="s">
        <v>151</v>
      </c>
      <c r="N8" s="100"/>
      <c r="O8" s="101"/>
    </row>
    <row r="9" spans="1:16" ht="96.75" customHeight="1">
      <c r="A9" s="101"/>
      <c r="B9" s="101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00"/>
      <c r="O9" s="101"/>
    </row>
    <row r="10" spans="1:16" ht="15.75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</row>
    <row r="11" spans="1:16">
      <c r="A11" s="101" t="s">
        <v>146</v>
      </c>
      <c r="B11" s="219" t="s">
        <v>164</v>
      </c>
      <c r="C11" s="166">
        <v>989.99400000000003</v>
      </c>
      <c r="D11" s="166">
        <v>1500</v>
      </c>
      <c r="E11" s="166"/>
      <c r="F11" s="166">
        <v>0</v>
      </c>
      <c r="G11" s="166">
        <v>0</v>
      </c>
      <c r="H11" s="166">
        <v>0</v>
      </c>
      <c r="I11" s="166">
        <v>0</v>
      </c>
      <c r="J11" s="166">
        <f>SUM(C11:I12)</f>
        <v>2489.9940000000001</v>
      </c>
      <c r="K11" s="166"/>
      <c r="L11" s="71"/>
      <c r="M11" s="132" t="s">
        <v>81</v>
      </c>
      <c r="N11" s="132"/>
      <c r="O11" s="219" t="s">
        <v>163</v>
      </c>
    </row>
    <row r="12" spans="1:16" ht="211.5" customHeight="1">
      <c r="A12" s="101"/>
      <c r="B12" s="220"/>
      <c r="C12" s="166"/>
      <c r="D12" s="166"/>
      <c r="E12" s="166"/>
      <c r="F12" s="166"/>
      <c r="G12" s="166"/>
      <c r="H12" s="166"/>
      <c r="I12" s="166"/>
      <c r="J12" s="166"/>
      <c r="K12" s="166"/>
      <c r="L12" s="71"/>
      <c r="M12" s="132"/>
      <c r="N12" s="132"/>
      <c r="O12" s="220"/>
    </row>
    <row r="13" spans="1:16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1:16" ht="210">
      <c r="A14" s="27" t="s">
        <v>148</v>
      </c>
      <c r="B14" s="60" t="s">
        <v>165</v>
      </c>
      <c r="C14" s="59">
        <v>0</v>
      </c>
      <c r="D14" s="221">
        <v>650</v>
      </c>
      <c r="E14" s="222"/>
      <c r="F14" s="59">
        <v>1522.37</v>
      </c>
      <c r="G14" s="59">
        <v>0</v>
      </c>
      <c r="H14" s="59">
        <v>0</v>
      </c>
      <c r="I14" s="59">
        <v>0</v>
      </c>
      <c r="J14" s="166">
        <f>SUM(C14:I14)</f>
        <v>2172.37</v>
      </c>
      <c r="K14" s="166"/>
      <c r="L14" s="19"/>
      <c r="M14" s="215" t="s">
        <v>81</v>
      </c>
      <c r="N14" s="216"/>
      <c r="O14" s="18" t="s">
        <v>166</v>
      </c>
    </row>
    <row r="15" spans="1:16">
      <c r="A15" s="88"/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</row>
    <row r="16" spans="1:16">
      <c r="A16" s="88"/>
      <c r="B16" s="207" t="s">
        <v>160</v>
      </c>
      <c r="C16" s="166">
        <v>989.99400000000003</v>
      </c>
      <c r="D16" s="166">
        <f>SUM(D14,D11)</f>
        <v>2150</v>
      </c>
      <c r="E16" s="208">
        <v>1522.37</v>
      </c>
      <c r="F16" s="209"/>
      <c r="G16" s="209">
        <v>0</v>
      </c>
      <c r="H16" s="166">
        <v>0</v>
      </c>
      <c r="I16" s="166">
        <v>0</v>
      </c>
      <c r="J16" s="166">
        <f>SUM(J14,J11)</f>
        <v>4662.3639999999996</v>
      </c>
      <c r="K16" s="166"/>
      <c r="L16" s="166"/>
      <c r="M16" s="132"/>
      <c r="N16" s="132"/>
      <c r="O16" s="132"/>
    </row>
    <row r="17" spans="1:15">
      <c r="A17" s="88"/>
      <c r="B17" s="207"/>
      <c r="C17" s="166"/>
      <c r="D17" s="166"/>
      <c r="E17" s="209"/>
      <c r="F17" s="209"/>
      <c r="G17" s="209"/>
      <c r="H17" s="166"/>
      <c r="I17" s="166"/>
      <c r="J17" s="166"/>
      <c r="K17" s="166"/>
      <c r="L17" s="166"/>
      <c r="M17" s="132"/>
      <c r="N17" s="132"/>
      <c r="O17" s="132"/>
    </row>
  </sheetData>
  <mergeCells count="43">
    <mergeCell ref="O16:O17"/>
    <mergeCell ref="G16:G17"/>
    <mergeCell ref="H16:H17"/>
    <mergeCell ref="I16:I17"/>
    <mergeCell ref="J16:L17"/>
    <mergeCell ref="M16:N17"/>
    <mergeCell ref="A16:A17"/>
    <mergeCell ref="B16:B17"/>
    <mergeCell ref="C16:C17"/>
    <mergeCell ref="D16:D17"/>
    <mergeCell ref="E16:F17"/>
    <mergeCell ref="A13:O13"/>
    <mergeCell ref="J14:K14"/>
    <mergeCell ref="M14:N14"/>
    <mergeCell ref="D14:E14"/>
    <mergeCell ref="A15:O15"/>
    <mergeCell ref="A10:O10"/>
    <mergeCell ref="A11:A12"/>
    <mergeCell ref="B11:B12"/>
    <mergeCell ref="C11:C12"/>
    <mergeCell ref="D11:E12"/>
    <mergeCell ref="F11:F12"/>
    <mergeCell ref="G11:G12"/>
    <mergeCell ref="H11:H12"/>
    <mergeCell ref="I11:I12"/>
    <mergeCell ref="J11:K12"/>
    <mergeCell ref="M11:N12"/>
    <mergeCell ref="O11:O12"/>
    <mergeCell ref="K1:P1"/>
    <mergeCell ref="K2:P2"/>
    <mergeCell ref="A4:P5"/>
    <mergeCell ref="A7:A9"/>
    <mergeCell ref="B7:B9"/>
    <mergeCell ref="C7:N7"/>
    <mergeCell ref="O7:O9"/>
    <mergeCell ref="C8:C9"/>
    <mergeCell ref="M8:N9"/>
    <mergeCell ref="D8:E9"/>
    <mergeCell ref="F8:F9"/>
    <mergeCell ref="G8:G9"/>
    <mergeCell ref="H8:H9"/>
    <mergeCell ref="I8:I9"/>
    <mergeCell ref="J8:L9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tabSelected="1" workbookViewId="0">
      <selection activeCell="P2" sqref="P2"/>
    </sheetView>
  </sheetViews>
  <sheetFormatPr defaultRowHeight="15"/>
  <cols>
    <col min="1" max="1" width="6" customWidth="1"/>
    <col min="2" max="2" width="22.7109375" customWidth="1"/>
    <col min="3" max="3" width="10.140625" customWidth="1"/>
    <col min="4" max="4" width="11.28515625" customWidth="1"/>
    <col min="5" max="5" width="3.28515625" customWidth="1"/>
    <col min="6" max="7" width="10.28515625" customWidth="1"/>
    <col min="8" max="8" width="10.7109375" customWidth="1"/>
    <col min="9" max="9" width="11.28515625" customWidth="1"/>
    <col min="11" max="11" width="3.5703125" customWidth="1"/>
    <col min="14" max="14" width="27.28515625" customWidth="1"/>
  </cols>
  <sheetData>
    <row r="1" spans="1:15" ht="74.25" customHeight="1">
      <c r="J1" s="81" t="s">
        <v>218</v>
      </c>
      <c r="K1" s="81"/>
      <c r="L1" s="81"/>
      <c r="M1" s="81"/>
      <c r="N1" s="81"/>
    </row>
    <row r="2" spans="1:15" ht="81" customHeight="1">
      <c r="J2" s="182" t="s">
        <v>167</v>
      </c>
      <c r="K2" s="182"/>
      <c r="L2" s="182"/>
      <c r="M2" s="182"/>
      <c r="N2" s="182"/>
    </row>
    <row r="3" spans="1:15">
      <c r="A3" s="217" t="s">
        <v>168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</row>
    <row r="4" spans="1:15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</row>
    <row r="6" spans="1:15" ht="15" customHeight="1">
      <c r="A6" s="101" t="s">
        <v>0</v>
      </c>
      <c r="B6" s="101" t="s">
        <v>142</v>
      </c>
      <c r="C6" s="101" t="s">
        <v>143</v>
      </c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 t="s">
        <v>150</v>
      </c>
    </row>
    <row r="7" spans="1:15" ht="15" customHeight="1">
      <c r="A7" s="101"/>
      <c r="B7" s="101"/>
      <c r="C7" s="132" t="s">
        <v>152</v>
      </c>
      <c r="D7" s="132" t="s">
        <v>153</v>
      </c>
      <c r="E7" s="132"/>
      <c r="F7" s="132" t="s">
        <v>154</v>
      </c>
      <c r="G7" s="132" t="s">
        <v>155</v>
      </c>
      <c r="H7" s="132" t="s">
        <v>144</v>
      </c>
      <c r="I7" s="132" t="s">
        <v>157</v>
      </c>
      <c r="J7" s="132" t="s">
        <v>145</v>
      </c>
      <c r="K7" s="132"/>
      <c r="L7" s="132" t="s">
        <v>151</v>
      </c>
      <c r="M7" s="132"/>
      <c r="N7" s="101"/>
    </row>
    <row r="8" spans="1:15" ht="51.75" customHeight="1">
      <c r="A8" s="101"/>
      <c r="B8" s="101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01"/>
    </row>
    <row r="9" spans="1:15" ht="15.75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</row>
    <row r="10" spans="1:15" ht="15" customHeight="1">
      <c r="A10" s="98" t="s">
        <v>146</v>
      </c>
      <c r="B10" s="223" t="s">
        <v>169</v>
      </c>
      <c r="C10" s="166">
        <v>0</v>
      </c>
      <c r="D10" s="166">
        <v>0</v>
      </c>
      <c r="E10" s="166"/>
      <c r="F10" s="166">
        <v>0</v>
      </c>
      <c r="G10" s="166">
        <v>0</v>
      </c>
      <c r="H10" s="166">
        <v>0</v>
      </c>
      <c r="I10" s="166">
        <v>5108.57</v>
      </c>
      <c r="J10" s="166">
        <v>5108.57</v>
      </c>
      <c r="K10" s="166"/>
      <c r="L10" s="132" t="s">
        <v>81</v>
      </c>
      <c r="M10" s="132"/>
      <c r="N10" s="167" t="s">
        <v>170</v>
      </c>
    </row>
    <row r="11" spans="1:15" ht="105.75" customHeight="1">
      <c r="A11" s="98"/>
      <c r="B11" s="223"/>
      <c r="C11" s="166"/>
      <c r="D11" s="166"/>
      <c r="E11" s="166"/>
      <c r="F11" s="166"/>
      <c r="G11" s="166"/>
      <c r="H11" s="166"/>
      <c r="I11" s="166"/>
      <c r="J11" s="166"/>
      <c r="K11" s="166"/>
      <c r="L11" s="132"/>
      <c r="M11" s="132"/>
      <c r="N11" s="167"/>
    </row>
    <row r="12" spans="1:15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15" ht="161.25" customHeight="1">
      <c r="A13" s="27" t="s">
        <v>148</v>
      </c>
      <c r="B13" s="60" t="s">
        <v>171</v>
      </c>
      <c r="C13" s="59">
        <v>0</v>
      </c>
      <c r="D13" s="166">
        <v>0</v>
      </c>
      <c r="E13" s="166"/>
      <c r="F13" s="59">
        <v>0</v>
      </c>
      <c r="G13" s="59">
        <v>0</v>
      </c>
      <c r="H13" s="59">
        <v>0</v>
      </c>
      <c r="I13" s="59">
        <v>3079.7381999999998</v>
      </c>
      <c r="J13" s="166">
        <v>3079.7381999999998</v>
      </c>
      <c r="K13" s="166"/>
      <c r="L13" s="132" t="s">
        <v>81</v>
      </c>
      <c r="M13" s="132"/>
      <c r="N13" s="65" t="s">
        <v>166</v>
      </c>
    </row>
    <row r="14" spans="1:15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</row>
    <row r="15" spans="1:15" ht="31.5" customHeight="1">
      <c r="A15" s="88"/>
      <c r="B15" s="207" t="s">
        <v>160</v>
      </c>
      <c r="C15" s="19">
        <v>0</v>
      </c>
      <c r="D15" s="88">
        <v>0</v>
      </c>
      <c r="E15" s="88"/>
      <c r="F15" s="19">
        <v>0</v>
      </c>
      <c r="G15" s="19">
        <v>0</v>
      </c>
      <c r="H15" s="19">
        <v>0</v>
      </c>
      <c r="I15" s="19">
        <v>8188.308</v>
      </c>
      <c r="J15" s="88">
        <v>8188.308</v>
      </c>
      <c r="K15" s="88"/>
      <c r="L15" s="88"/>
      <c r="M15" s="88"/>
      <c r="N15" s="19"/>
    </row>
    <row r="16" spans="1:15" hidden="1">
      <c r="A16" s="214"/>
      <c r="B16" s="207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4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</row>
  </sheetData>
  <mergeCells count="38">
    <mergeCell ref="J2:N2"/>
    <mergeCell ref="J1:N1"/>
    <mergeCell ref="B15:B16"/>
    <mergeCell ref="D15:E15"/>
    <mergeCell ref="J15:K15"/>
    <mergeCell ref="L15:M15"/>
    <mergeCell ref="H10:H11"/>
    <mergeCell ref="I10:I11"/>
    <mergeCell ref="J10:K11"/>
    <mergeCell ref="L10:M11"/>
    <mergeCell ref="N10:N11"/>
    <mergeCell ref="A12:N12"/>
    <mergeCell ref="A10:A11"/>
    <mergeCell ref="B10:B11"/>
    <mergeCell ref="C10:C11"/>
    <mergeCell ref="D10:E11"/>
    <mergeCell ref="A15:A16"/>
    <mergeCell ref="A17:N17"/>
    <mergeCell ref="D13:E13"/>
    <mergeCell ref="J13:K13"/>
    <mergeCell ref="L13:M13"/>
    <mergeCell ref="A14:N14"/>
    <mergeCell ref="F10:F11"/>
    <mergeCell ref="G10:G11"/>
    <mergeCell ref="G7:G8"/>
    <mergeCell ref="H7:H8"/>
    <mergeCell ref="I7:I8"/>
    <mergeCell ref="J7:K8"/>
    <mergeCell ref="L7:M8"/>
    <mergeCell ref="A9:N9"/>
    <mergeCell ref="A3:O4"/>
    <mergeCell ref="A6:A8"/>
    <mergeCell ref="B6:B8"/>
    <mergeCell ref="C6:M6"/>
    <mergeCell ref="N6:N8"/>
    <mergeCell ref="C7:C8"/>
    <mergeCell ref="D7:E8"/>
    <mergeCell ref="F7:F8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4"/>
  <sheetViews>
    <sheetView workbookViewId="0">
      <selection activeCell="L1" sqref="L1"/>
    </sheetView>
  </sheetViews>
  <sheetFormatPr defaultRowHeight="15"/>
  <cols>
    <col min="1" max="1" width="28" customWidth="1"/>
    <col min="2" max="2" width="20.140625" customWidth="1"/>
    <col min="3" max="3" width="20.28515625" customWidth="1"/>
    <col min="4" max="4" width="10.7109375" customWidth="1"/>
    <col min="9" max="9" width="10.42578125" bestFit="1" customWidth="1"/>
    <col min="10" max="10" width="22.85546875" customWidth="1"/>
  </cols>
  <sheetData>
    <row r="1" spans="1:10" ht="67.5" customHeight="1">
      <c r="E1" s="81" t="s">
        <v>210</v>
      </c>
      <c r="F1" s="181"/>
      <c r="G1" s="181"/>
      <c r="H1" s="181"/>
      <c r="I1" s="181"/>
      <c r="J1" s="123"/>
    </row>
    <row r="2" spans="1:10" ht="62.25" customHeight="1">
      <c r="A2" s="67"/>
      <c r="B2" s="67"/>
      <c r="C2" s="67"/>
      <c r="D2" s="67"/>
      <c r="E2" s="182" t="s">
        <v>185</v>
      </c>
      <c r="F2" s="183"/>
      <c r="G2" s="183"/>
      <c r="H2" s="183"/>
      <c r="I2" s="183"/>
      <c r="J2" s="123"/>
    </row>
    <row r="3" spans="1:10" ht="57.75" customHeight="1">
      <c r="A3" s="203" t="s">
        <v>122</v>
      </c>
      <c r="B3" s="183"/>
      <c r="C3" s="183"/>
      <c r="D3" s="183"/>
      <c r="E3" s="183"/>
      <c r="F3" s="183"/>
      <c r="G3" s="183"/>
      <c r="H3" s="183"/>
      <c r="I3" s="183"/>
    </row>
    <row r="4" spans="1:10" ht="15" customHeight="1">
      <c r="A4" s="80" t="s">
        <v>172</v>
      </c>
      <c r="B4" s="80" t="s">
        <v>26</v>
      </c>
      <c r="C4" s="80" t="s">
        <v>125</v>
      </c>
      <c r="D4" s="104" t="s">
        <v>173</v>
      </c>
      <c r="E4" s="104"/>
      <c r="F4" s="104"/>
      <c r="G4" s="104"/>
      <c r="H4" s="104"/>
      <c r="I4" s="104"/>
      <c r="J4" s="231" t="s">
        <v>150</v>
      </c>
    </row>
    <row r="5" spans="1:10" ht="15.75" customHeight="1">
      <c r="A5" s="80"/>
      <c r="B5" s="80"/>
      <c r="C5" s="80"/>
      <c r="D5" s="104" t="s">
        <v>8</v>
      </c>
      <c r="E5" s="104" t="s">
        <v>9</v>
      </c>
      <c r="F5" s="104" t="s">
        <v>10</v>
      </c>
      <c r="G5" s="104" t="s">
        <v>11</v>
      </c>
      <c r="H5" s="104" t="s">
        <v>12</v>
      </c>
      <c r="I5" s="104" t="s">
        <v>13</v>
      </c>
      <c r="J5" s="232"/>
    </row>
    <row r="6" spans="1:10" ht="93" customHeight="1">
      <c r="A6" s="80"/>
      <c r="B6" s="80"/>
      <c r="C6" s="80"/>
      <c r="D6" s="104"/>
      <c r="E6" s="104"/>
      <c r="F6" s="104"/>
      <c r="G6" s="104"/>
      <c r="H6" s="104"/>
      <c r="I6" s="104"/>
      <c r="J6" s="233"/>
    </row>
    <row r="7" spans="1:10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72">
        <v>10</v>
      </c>
    </row>
    <row r="8" spans="1:10" ht="15.75" customHeight="1">
      <c r="A8" s="106" t="s">
        <v>174</v>
      </c>
      <c r="B8" s="80" t="s">
        <v>81</v>
      </c>
      <c r="C8" s="158" t="s">
        <v>112</v>
      </c>
      <c r="D8" s="166">
        <v>989.99400000000003</v>
      </c>
      <c r="E8" s="166">
        <v>2150</v>
      </c>
      <c r="F8" s="166">
        <f>SUM(F11:F14)</f>
        <v>1522.37</v>
      </c>
      <c r="G8" s="156">
        <v>0</v>
      </c>
      <c r="H8" s="166">
        <v>0</v>
      </c>
      <c r="I8" s="156">
        <f>SUM(I11:I18)</f>
        <v>13868.787999999999</v>
      </c>
      <c r="J8" s="115"/>
    </row>
    <row r="9" spans="1:10">
      <c r="A9" s="106"/>
      <c r="B9" s="80"/>
      <c r="C9" s="158"/>
      <c r="D9" s="166"/>
      <c r="E9" s="166"/>
      <c r="F9" s="166"/>
      <c r="G9" s="156"/>
      <c r="H9" s="166"/>
      <c r="I9" s="156"/>
      <c r="J9" s="115"/>
    </row>
    <row r="10" spans="1:10">
      <c r="A10" s="106"/>
      <c r="B10" s="80"/>
      <c r="C10" s="158"/>
      <c r="D10" s="166"/>
      <c r="E10" s="166"/>
      <c r="F10" s="166"/>
      <c r="G10" s="156"/>
      <c r="H10" s="166"/>
      <c r="I10" s="156"/>
      <c r="J10" s="115"/>
    </row>
    <row r="11" spans="1:10" ht="30">
      <c r="A11" s="106"/>
      <c r="B11" s="80"/>
      <c r="C11" s="49" t="s">
        <v>175</v>
      </c>
      <c r="D11" s="59">
        <v>658.346</v>
      </c>
      <c r="E11" s="59">
        <v>1489.95</v>
      </c>
      <c r="F11" s="59">
        <v>1034.223</v>
      </c>
      <c r="G11" s="38">
        <v>0</v>
      </c>
      <c r="H11" s="59">
        <v>0</v>
      </c>
      <c r="I11" s="38">
        <v>8716.1309999999994</v>
      </c>
      <c r="J11" s="115"/>
    </row>
    <row r="12" spans="1:10">
      <c r="A12" s="106"/>
      <c r="B12" s="80"/>
      <c r="C12" s="49" t="s">
        <v>176</v>
      </c>
      <c r="D12" s="59">
        <v>34.649000000000001</v>
      </c>
      <c r="E12" s="59">
        <v>15.05</v>
      </c>
      <c r="F12" s="59">
        <v>10.446999999999999</v>
      </c>
      <c r="G12" s="38">
        <v>0</v>
      </c>
      <c r="H12" s="59">
        <v>0</v>
      </c>
      <c r="I12" s="38">
        <v>589.19299999999998</v>
      </c>
      <c r="J12" s="115"/>
    </row>
    <row r="13" spans="1:10" ht="15" customHeight="1">
      <c r="A13" s="106"/>
      <c r="B13" s="80"/>
      <c r="C13" s="158" t="s">
        <v>177</v>
      </c>
      <c r="D13" s="166">
        <v>36.5</v>
      </c>
      <c r="E13" s="166">
        <v>270</v>
      </c>
      <c r="F13" s="166">
        <v>477.7</v>
      </c>
      <c r="G13" s="166">
        <v>0</v>
      </c>
      <c r="H13" s="166">
        <v>0</v>
      </c>
      <c r="I13" s="156">
        <v>84.02</v>
      </c>
      <c r="J13" s="115"/>
    </row>
    <row r="14" spans="1:10" ht="15" customHeight="1">
      <c r="A14" s="106"/>
      <c r="B14" s="80"/>
      <c r="C14" s="158"/>
      <c r="D14" s="166"/>
      <c r="E14" s="166"/>
      <c r="F14" s="166"/>
      <c r="G14" s="166"/>
      <c r="H14" s="166"/>
      <c r="I14" s="156"/>
      <c r="J14" s="115"/>
    </row>
    <row r="15" spans="1:10" ht="15" customHeight="1">
      <c r="A15" s="106"/>
      <c r="B15" s="80"/>
      <c r="C15" s="159" t="s">
        <v>206</v>
      </c>
      <c r="D15" s="237">
        <v>0</v>
      </c>
      <c r="E15" s="237">
        <v>0</v>
      </c>
      <c r="F15" s="237">
        <v>0</v>
      </c>
      <c r="G15" s="237">
        <v>0</v>
      </c>
      <c r="H15" s="237">
        <v>0</v>
      </c>
      <c r="I15" s="229">
        <v>81.882999999999996</v>
      </c>
      <c r="J15" s="115"/>
    </row>
    <row r="16" spans="1:10" ht="15" customHeight="1">
      <c r="A16" s="106"/>
      <c r="B16" s="80"/>
      <c r="C16" s="161"/>
      <c r="D16" s="238"/>
      <c r="E16" s="238"/>
      <c r="F16" s="238"/>
      <c r="G16" s="238"/>
      <c r="H16" s="238"/>
      <c r="I16" s="230"/>
      <c r="J16" s="115"/>
    </row>
    <row r="17" spans="1:10" ht="15" customHeight="1">
      <c r="A17" s="106"/>
      <c r="B17" s="80"/>
      <c r="C17" s="177" t="s">
        <v>178</v>
      </c>
      <c r="D17" s="173">
        <v>260.49900000000002</v>
      </c>
      <c r="E17" s="173">
        <v>375</v>
      </c>
      <c r="F17" s="173">
        <v>0</v>
      </c>
      <c r="G17" s="173">
        <v>0</v>
      </c>
      <c r="H17" s="173">
        <v>0</v>
      </c>
      <c r="I17" s="173">
        <v>4397.5609999999997</v>
      </c>
      <c r="J17" s="115"/>
    </row>
    <row r="18" spans="1:10" ht="75" customHeight="1">
      <c r="A18" s="106"/>
      <c r="B18" s="80"/>
      <c r="C18" s="177"/>
      <c r="D18" s="173"/>
      <c r="E18" s="173"/>
      <c r="F18" s="173"/>
      <c r="G18" s="173"/>
      <c r="H18" s="173"/>
      <c r="I18" s="173"/>
      <c r="J18" s="115"/>
    </row>
    <row r="19" spans="1:10" ht="15.75" customHeight="1">
      <c r="A19" s="158" t="s">
        <v>180</v>
      </c>
      <c r="B19" s="80" t="s">
        <v>81</v>
      </c>
      <c r="C19" s="154"/>
      <c r="D19" s="166">
        <v>0</v>
      </c>
      <c r="E19" s="166">
        <v>0</v>
      </c>
      <c r="F19" s="166">
        <v>0</v>
      </c>
      <c r="G19" s="166">
        <v>0</v>
      </c>
      <c r="H19" s="166">
        <v>0</v>
      </c>
      <c r="I19" s="166">
        <f>SUM(I21:I25)</f>
        <v>5680.48</v>
      </c>
      <c r="J19" s="98" t="s">
        <v>181</v>
      </c>
    </row>
    <row r="20" spans="1:10">
      <c r="A20" s="158"/>
      <c r="B20" s="80"/>
      <c r="C20" s="154"/>
      <c r="D20" s="166"/>
      <c r="E20" s="166"/>
      <c r="F20" s="166"/>
      <c r="G20" s="166"/>
      <c r="H20" s="166"/>
      <c r="I20" s="166"/>
      <c r="J20" s="98"/>
    </row>
    <row r="21" spans="1:10" ht="44.25" customHeight="1">
      <c r="A21" s="158"/>
      <c r="B21" s="80"/>
      <c r="C21" s="49" t="s">
        <v>175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1510.42</v>
      </c>
      <c r="J21" s="98"/>
    </row>
    <row r="22" spans="1:10">
      <c r="A22" s="158"/>
      <c r="B22" s="80"/>
      <c r="C22" s="49" t="s">
        <v>176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59">
        <v>507.31</v>
      </c>
      <c r="J22" s="98"/>
    </row>
    <row r="23" spans="1:10" ht="25.5" customHeight="1">
      <c r="A23" s="158"/>
      <c r="B23" s="80"/>
      <c r="C23" s="50" t="s">
        <v>177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84.02</v>
      </c>
      <c r="J23" s="98"/>
    </row>
    <row r="24" spans="1:10" ht="15" customHeight="1">
      <c r="A24" s="158"/>
      <c r="B24" s="80"/>
      <c r="C24" s="158" t="s">
        <v>178</v>
      </c>
      <c r="D24" s="166">
        <v>0</v>
      </c>
      <c r="E24" s="166">
        <v>0</v>
      </c>
      <c r="F24" s="166">
        <v>0</v>
      </c>
      <c r="G24" s="166">
        <v>0</v>
      </c>
      <c r="H24" s="166">
        <v>0</v>
      </c>
      <c r="I24" s="166">
        <v>3578.73</v>
      </c>
      <c r="J24" s="98"/>
    </row>
    <row r="25" spans="1:10" ht="114" customHeight="1">
      <c r="A25" s="158"/>
      <c r="B25" s="80"/>
      <c r="C25" s="158"/>
      <c r="D25" s="166"/>
      <c r="E25" s="166"/>
      <c r="F25" s="166"/>
      <c r="G25" s="166"/>
      <c r="H25" s="166"/>
      <c r="I25" s="166"/>
      <c r="J25" s="98"/>
    </row>
    <row r="26" spans="1:10" ht="16.5" customHeight="1">
      <c r="A26" s="177" t="s">
        <v>182</v>
      </c>
      <c r="B26" s="80" t="s">
        <v>81</v>
      </c>
      <c r="C26" s="49" t="s">
        <v>112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f>SUM(I27:I33)</f>
        <v>2500</v>
      </c>
      <c r="J26" s="167" t="s">
        <v>156</v>
      </c>
    </row>
    <row r="27" spans="1:10" ht="36.75" customHeight="1">
      <c r="A27" s="177"/>
      <c r="B27" s="80"/>
      <c r="C27" s="49" t="s">
        <v>175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718.75</v>
      </c>
      <c r="J27" s="167"/>
    </row>
    <row r="28" spans="1:10" ht="15" customHeight="1">
      <c r="A28" s="177"/>
      <c r="B28" s="80"/>
      <c r="C28" s="158" t="s">
        <v>176</v>
      </c>
      <c r="D28" s="156">
        <v>0</v>
      </c>
      <c r="E28" s="156">
        <v>0</v>
      </c>
      <c r="F28" s="156">
        <v>0</v>
      </c>
      <c r="G28" s="156">
        <v>0</v>
      </c>
      <c r="H28" s="156">
        <v>0</v>
      </c>
      <c r="I28" s="156">
        <v>0</v>
      </c>
      <c r="J28" s="167"/>
    </row>
    <row r="29" spans="1:10" ht="10.5" customHeight="1">
      <c r="A29" s="177"/>
      <c r="B29" s="80"/>
      <c r="C29" s="158"/>
      <c r="D29" s="156"/>
      <c r="E29" s="156"/>
      <c r="F29" s="156"/>
      <c r="G29" s="156"/>
      <c r="H29" s="156"/>
      <c r="I29" s="156"/>
      <c r="J29" s="167"/>
    </row>
    <row r="30" spans="1:10" ht="15.75" hidden="1" customHeight="1">
      <c r="A30" s="177"/>
      <c r="B30" s="80"/>
      <c r="C30" s="158"/>
      <c r="D30" s="156"/>
      <c r="E30" s="156"/>
      <c r="F30" s="156"/>
      <c r="G30" s="156"/>
      <c r="H30" s="156"/>
      <c r="I30" s="156"/>
      <c r="J30" s="167"/>
    </row>
    <row r="31" spans="1:10" ht="21" customHeight="1">
      <c r="A31" s="177"/>
      <c r="B31" s="80"/>
      <c r="C31" s="49" t="s">
        <v>177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167"/>
    </row>
    <row r="32" spans="1:10" ht="15" customHeight="1">
      <c r="A32" s="177"/>
      <c r="B32" s="80"/>
      <c r="C32" s="158" t="s">
        <v>178</v>
      </c>
      <c r="D32" s="156">
        <v>0</v>
      </c>
      <c r="E32" s="166">
        <v>0</v>
      </c>
      <c r="F32" s="166">
        <v>0</v>
      </c>
      <c r="G32" s="166">
        <v>0</v>
      </c>
      <c r="H32" s="166">
        <v>0</v>
      </c>
      <c r="I32" s="166">
        <v>1781.25</v>
      </c>
      <c r="J32" s="167"/>
    </row>
    <row r="33" spans="1:10" ht="41.25" customHeight="1">
      <c r="A33" s="177"/>
      <c r="B33" s="80"/>
      <c r="C33" s="158"/>
      <c r="D33" s="156"/>
      <c r="E33" s="166"/>
      <c r="F33" s="166"/>
      <c r="G33" s="166"/>
      <c r="H33" s="166"/>
      <c r="I33" s="166"/>
      <c r="J33" s="167"/>
    </row>
    <row r="34" spans="1:10" ht="15" customHeight="1">
      <c r="A34" s="158" t="s">
        <v>183</v>
      </c>
      <c r="B34" s="80" t="s">
        <v>81</v>
      </c>
      <c r="C34" s="158" t="s">
        <v>112</v>
      </c>
      <c r="D34" s="156">
        <v>0</v>
      </c>
      <c r="E34" s="166">
        <v>0</v>
      </c>
      <c r="F34" s="166">
        <v>0</v>
      </c>
      <c r="G34" s="166">
        <v>0</v>
      </c>
      <c r="H34" s="166">
        <v>0</v>
      </c>
      <c r="I34" s="166">
        <f>SUM(I36:I39)</f>
        <v>1500</v>
      </c>
      <c r="J34" s="167" t="s">
        <v>186</v>
      </c>
    </row>
    <row r="35" spans="1:10" ht="15.75" customHeight="1">
      <c r="A35" s="158"/>
      <c r="B35" s="80"/>
      <c r="C35" s="158"/>
      <c r="D35" s="156"/>
      <c r="E35" s="166"/>
      <c r="F35" s="166"/>
      <c r="G35" s="166"/>
      <c r="H35" s="166"/>
      <c r="I35" s="166"/>
      <c r="J35" s="235"/>
    </row>
    <row r="36" spans="1:10" ht="34.5" customHeight="1">
      <c r="A36" s="158"/>
      <c r="B36" s="80"/>
      <c r="C36" s="49" t="s">
        <v>175</v>
      </c>
      <c r="D36" s="38">
        <v>0</v>
      </c>
      <c r="E36" s="59">
        <v>0</v>
      </c>
      <c r="F36" s="59">
        <v>0</v>
      </c>
      <c r="G36" s="59">
        <v>0</v>
      </c>
      <c r="H36" s="59">
        <v>0</v>
      </c>
      <c r="I36" s="59">
        <v>206.67</v>
      </c>
      <c r="J36" s="235"/>
    </row>
    <row r="37" spans="1:10" ht="24" customHeight="1">
      <c r="A37" s="158"/>
      <c r="B37" s="80"/>
      <c r="C37" s="60" t="s">
        <v>184</v>
      </c>
      <c r="D37" s="38">
        <v>0</v>
      </c>
      <c r="E37" s="59">
        <v>0</v>
      </c>
      <c r="F37" s="59">
        <v>0</v>
      </c>
      <c r="G37" s="59">
        <v>0</v>
      </c>
      <c r="H37" s="59">
        <v>0</v>
      </c>
      <c r="I37" s="59">
        <v>0</v>
      </c>
      <c r="J37" s="235"/>
    </row>
    <row r="38" spans="1:10" ht="19.5" customHeight="1">
      <c r="A38" s="158"/>
      <c r="B38" s="80"/>
      <c r="C38" s="49" t="s">
        <v>177</v>
      </c>
      <c r="D38" s="38">
        <v>0</v>
      </c>
      <c r="E38" s="59">
        <v>0</v>
      </c>
      <c r="F38" s="59">
        <v>0</v>
      </c>
      <c r="G38" s="59">
        <v>0</v>
      </c>
      <c r="H38" s="59">
        <v>0</v>
      </c>
      <c r="I38" s="59">
        <v>0</v>
      </c>
      <c r="J38" s="235"/>
    </row>
    <row r="39" spans="1:10" ht="35.25" customHeight="1">
      <c r="A39" s="158"/>
      <c r="B39" s="80"/>
      <c r="C39" s="60" t="s">
        <v>178</v>
      </c>
      <c r="D39" s="38">
        <v>0</v>
      </c>
      <c r="E39" s="59">
        <v>0</v>
      </c>
      <c r="F39" s="59">
        <v>0</v>
      </c>
      <c r="G39" s="59">
        <v>0</v>
      </c>
      <c r="H39" s="59">
        <v>0</v>
      </c>
      <c r="I39" s="59">
        <v>1293.33</v>
      </c>
      <c r="J39" s="235"/>
    </row>
    <row r="40" spans="1:10" ht="15" customHeight="1">
      <c r="A40" s="98" t="s">
        <v>187</v>
      </c>
      <c r="B40" s="226" t="s">
        <v>81</v>
      </c>
      <c r="C40" s="154" t="s">
        <v>112</v>
      </c>
      <c r="D40" s="175">
        <v>0</v>
      </c>
      <c r="E40" s="173">
        <v>0</v>
      </c>
      <c r="F40" s="173">
        <v>0</v>
      </c>
      <c r="G40" s="173">
        <v>0</v>
      </c>
      <c r="H40" s="173">
        <v>0</v>
      </c>
      <c r="I40" s="173">
        <f>SUM(I42:I46)</f>
        <v>1680.48</v>
      </c>
      <c r="J40" s="115"/>
    </row>
    <row r="41" spans="1:10" ht="15.75" customHeight="1">
      <c r="A41" s="98"/>
      <c r="B41" s="227"/>
      <c r="C41" s="154"/>
      <c r="D41" s="175"/>
      <c r="E41" s="173"/>
      <c r="F41" s="173"/>
      <c r="G41" s="173"/>
      <c r="H41" s="173"/>
      <c r="I41" s="173"/>
      <c r="J41" s="115"/>
    </row>
    <row r="42" spans="1:10" ht="31.5" customHeight="1">
      <c r="A42" s="98"/>
      <c r="B42" s="227"/>
      <c r="C42" s="50" t="s">
        <v>175</v>
      </c>
      <c r="D42" s="56">
        <v>0</v>
      </c>
      <c r="E42" s="55">
        <v>0</v>
      </c>
      <c r="F42" s="55">
        <v>0</v>
      </c>
      <c r="G42" s="55">
        <v>0</v>
      </c>
      <c r="H42" s="55">
        <v>0</v>
      </c>
      <c r="I42" s="55">
        <v>585</v>
      </c>
      <c r="J42" s="115"/>
    </row>
    <row r="43" spans="1:10" ht="15.75" customHeight="1">
      <c r="A43" s="98"/>
      <c r="B43" s="227"/>
      <c r="C43" s="50" t="s">
        <v>184</v>
      </c>
      <c r="D43" s="56">
        <v>0</v>
      </c>
      <c r="E43" s="55">
        <v>0</v>
      </c>
      <c r="F43" s="55">
        <v>0</v>
      </c>
      <c r="G43" s="55">
        <v>0</v>
      </c>
      <c r="H43" s="55">
        <v>0</v>
      </c>
      <c r="I43" s="55">
        <v>507.31</v>
      </c>
      <c r="J43" s="115"/>
    </row>
    <row r="44" spans="1:10" ht="15" customHeight="1">
      <c r="A44" s="98"/>
      <c r="B44" s="227"/>
      <c r="C44" s="154" t="s">
        <v>177</v>
      </c>
      <c r="D44" s="175">
        <v>0</v>
      </c>
      <c r="E44" s="175">
        <v>0</v>
      </c>
      <c r="F44" s="175">
        <v>0</v>
      </c>
      <c r="G44" s="175">
        <v>0</v>
      </c>
      <c r="H44" s="175">
        <v>0</v>
      </c>
      <c r="I44" s="175">
        <v>84.02</v>
      </c>
      <c r="J44" s="115"/>
    </row>
    <row r="45" spans="1:10" ht="15.75" customHeight="1">
      <c r="A45" s="98"/>
      <c r="B45" s="227"/>
      <c r="C45" s="154"/>
      <c r="D45" s="175"/>
      <c r="E45" s="175"/>
      <c r="F45" s="175"/>
      <c r="G45" s="175"/>
      <c r="H45" s="175"/>
      <c r="I45" s="175"/>
      <c r="J45" s="115"/>
    </row>
    <row r="46" spans="1:10" ht="31.5" customHeight="1">
      <c r="A46" s="98"/>
      <c r="B46" s="228"/>
      <c r="C46" s="50" t="s">
        <v>178</v>
      </c>
      <c r="D46" s="56">
        <v>0</v>
      </c>
      <c r="E46" s="56">
        <v>0</v>
      </c>
      <c r="F46" s="56">
        <v>0</v>
      </c>
      <c r="G46" s="56">
        <v>0</v>
      </c>
      <c r="H46" s="56">
        <v>0</v>
      </c>
      <c r="I46" s="56">
        <v>504.15</v>
      </c>
      <c r="J46" s="115"/>
    </row>
    <row r="47" spans="1:10" ht="15" customHeight="1">
      <c r="A47" s="159" t="s">
        <v>188</v>
      </c>
      <c r="B47" s="86" t="s">
        <v>81</v>
      </c>
      <c r="C47" s="89" t="s">
        <v>112</v>
      </c>
      <c r="D47" s="173">
        <v>989.99400000000003</v>
      </c>
      <c r="E47" s="205">
        <v>2150</v>
      </c>
      <c r="F47" s="173">
        <f>SUM(F49:F51)</f>
        <v>1522.37</v>
      </c>
      <c r="G47" s="173">
        <v>0</v>
      </c>
      <c r="H47" s="173">
        <v>0</v>
      </c>
      <c r="I47" s="173">
        <v>0</v>
      </c>
      <c r="J47" s="219" t="s">
        <v>189</v>
      </c>
    </row>
    <row r="48" spans="1:10" ht="15.75" customHeight="1">
      <c r="A48" s="160"/>
      <c r="B48" s="224"/>
      <c r="C48" s="89"/>
      <c r="D48" s="173"/>
      <c r="E48" s="225"/>
      <c r="F48" s="173"/>
      <c r="G48" s="173"/>
      <c r="H48" s="173"/>
      <c r="I48" s="173"/>
      <c r="J48" s="234"/>
    </row>
    <row r="49" spans="1:10" ht="33" customHeight="1">
      <c r="A49" s="160"/>
      <c r="B49" s="224"/>
      <c r="C49" s="49" t="s">
        <v>175</v>
      </c>
      <c r="D49" s="59">
        <v>658.346</v>
      </c>
      <c r="E49" s="55">
        <v>1489.95</v>
      </c>
      <c r="F49" s="55">
        <v>1034.223</v>
      </c>
      <c r="G49" s="55">
        <v>0</v>
      </c>
      <c r="H49" s="55">
        <v>0</v>
      </c>
      <c r="I49" s="55">
        <v>0</v>
      </c>
      <c r="J49" s="234"/>
    </row>
    <row r="50" spans="1:10" ht="27" customHeight="1">
      <c r="A50" s="160"/>
      <c r="B50" s="224"/>
      <c r="C50" s="49" t="s">
        <v>176</v>
      </c>
      <c r="D50" s="59">
        <v>34.649000000000001</v>
      </c>
      <c r="E50" s="55">
        <v>15.05</v>
      </c>
      <c r="F50" s="55">
        <v>10.446999999999999</v>
      </c>
      <c r="G50" s="55">
        <v>0</v>
      </c>
      <c r="H50" s="55">
        <v>0</v>
      </c>
      <c r="I50" s="55">
        <v>0</v>
      </c>
      <c r="J50" s="234"/>
    </row>
    <row r="51" spans="1:10" ht="27" customHeight="1">
      <c r="A51" s="160"/>
      <c r="B51" s="224"/>
      <c r="C51" s="49" t="s">
        <v>177</v>
      </c>
      <c r="D51" s="59">
        <v>36.5</v>
      </c>
      <c r="E51" s="55">
        <v>270</v>
      </c>
      <c r="F51" s="55">
        <v>477.7</v>
      </c>
      <c r="G51" s="55">
        <v>0</v>
      </c>
      <c r="H51" s="55">
        <v>0</v>
      </c>
      <c r="I51" s="55">
        <v>0</v>
      </c>
      <c r="J51" s="234"/>
    </row>
    <row r="52" spans="1:10" ht="23.25" customHeight="1">
      <c r="A52" s="160"/>
      <c r="B52" s="224"/>
      <c r="C52" s="159" t="s">
        <v>178</v>
      </c>
      <c r="D52" s="173">
        <v>260.49900000000002</v>
      </c>
      <c r="E52" s="205">
        <v>375</v>
      </c>
      <c r="F52" s="205">
        <v>0</v>
      </c>
      <c r="G52" s="205">
        <v>0</v>
      </c>
      <c r="H52" s="205">
        <v>0</v>
      </c>
      <c r="I52" s="205">
        <v>0</v>
      </c>
      <c r="J52" s="234"/>
    </row>
    <row r="53" spans="1:10" ht="192.75" customHeight="1">
      <c r="A53" s="161"/>
      <c r="B53" s="87"/>
      <c r="C53" s="161"/>
      <c r="D53" s="173"/>
      <c r="E53" s="225"/>
      <c r="F53" s="206"/>
      <c r="G53" s="206"/>
      <c r="H53" s="206"/>
      <c r="I53" s="206"/>
      <c r="J53" s="220"/>
    </row>
    <row r="54" spans="1:10" ht="15" customHeight="1">
      <c r="A54" s="106" t="s">
        <v>190</v>
      </c>
      <c r="B54" s="86" t="s">
        <v>81</v>
      </c>
      <c r="C54" s="194" t="s">
        <v>112</v>
      </c>
      <c r="D54" s="166">
        <v>989.99400000000003</v>
      </c>
      <c r="E54" s="166">
        <v>0</v>
      </c>
      <c r="F54" s="166">
        <v>0</v>
      </c>
      <c r="G54" s="166">
        <v>0</v>
      </c>
      <c r="H54" s="166">
        <v>0</v>
      </c>
      <c r="I54" s="166">
        <v>0</v>
      </c>
      <c r="J54" s="219" t="s">
        <v>191</v>
      </c>
    </row>
    <row r="55" spans="1:10" ht="15.75" customHeight="1">
      <c r="A55" s="106"/>
      <c r="B55" s="224"/>
      <c r="C55" s="194"/>
      <c r="D55" s="166"/>
      <c r="E55" s="166"/>
      <c r="F55" s="166"/>
      <c r="G55" s="166"/>
      <c r="H55" s="166"/>
      <c r="I55" s="166"/>
      <c r="J55" s="234"/>
    </row>
    <row r="56" spans="1:10" ht="30.75" customHeight="1">
      <c r="A56" s="106"/>
      <c r="B56" s="224"/>
      <c r="C56" s="61" t="s">
        <v>175</v>
      </c>
      <c r="D56" s="59">
        <v>658.346</v>
      </c>
      <c r="E56" s="59">
        <v>0</v>
      </c>
      <c r="F56" s="59">
        <v>0</v>
      </c>
      <c r="G56" s="59">
        <v>0</v>
      </c>
      <c r="H56" s="59">
        <v>0</v>
      </c>
      <c r="I56" s="59">
        <v>0</v>
      </c>
      <c r="J56" s="234"/>
    </row>
    <row r="57" spans="1:10" ht="15.75" customHeight="1">
      <c r="A57" s="106"/>
      <c r="B57" s="224"/>
      <c r="C57" s="61" t="s">
        <v>176</v>
      </c>
      <c r="D57" s="59">
        <v>34.649000000000001</v>
      </c>
      <c r="E57" s="59">
        <v>0</v>
      </c>
      <c r="F57" s="59">
        <v>0</v>
      </c>
      <c r="G57" s="59">
        <v>0</v>
      </c>
      <c r="H57" s="59">
        <v>0</v>
      </c>
      <c r="I57" s="59">
        <v>0</v>
      </c>
      <c r="J57" s="234"/>
    </row>
    <row r="58" spans="1:10">
      <c r="A58" s="106"/>
      <c r="B58" s="224"/>
      <c r="C58" s="194" t="s">
        <v>177</v>
      </c>
      <c r="D58" s="156">
        <v>36.5</v>
      </c>
      <c r="E58" s="156">
        <v>0</v>
      </c>
      <c r="F58" s="156">
        <v>0</v>
      </c>
      <c r="G58" s="156">
        <v>0</v>
      </c>
      <c r="H58" s="156">
        <v>0</v>
      </c>
      <c r="I58" s="156">
        <v>0</v>
      </c>
      <c r="J58" s="234"/>
    </row>
    <row r="59" spans="1:10">
      <c r="A59" s="106"/>
      <c r="B59" s="224"/>
      <c r="C59" s="194"/>
      <c r="D59" s="156"/>
      <c r="E59" s="156"/>
      <c r="F59" s="156"/>
      <c r="G59" s="156"/>
      <c r="H59" s="156"/>
      <c r="I59" s="156"/>
      <c r="J59" s="234"/>
    </row>
    <row r="60" spans="1:10" ht="39.75" customHeight="1">
      <c r="A60" s="106"/>
      <c r="B60" s="87"/>
      <c r="C60" s="61" t="s">
        <v>178</v>
      </c>
      <c r="D60" s="59" t="s">
        <v>179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220"/>
    </row>
    <row r="61" spans="1:10" ht="16.5" customHeight="1">
      <c r="A61" s="106" t="s">
        <v>207</v>
      </c>
      <c r="B61" s="86" t="s">
        <v>81</v>
      </c>
      <c r="C61" s="50" t="s">
        <v>112</v>
      </c>
      <c r="D61" s="59">
        <v>0</v>
      </c>
      <c r="E61" s="59">
        <v>1500</v>
      </c>
      <c r="F61" s="59">
        <v>0</v>
      </c>
      <c r="G61" s="59">
        <v>0</v>
      </c>
      <c r="H61" s="59">
        <v>0</v>
      </c>
      <c r="I61" s="59">
        <v>0</v>
      </c>
      <c r="J61" s="219" t="s">
        <v>192</v>
      </c>
    </row>
    <row r="62" spans="1:10" ht="30.75" customHeight="1">
      <c r="A62" s="106"/>
      <c r="B62" s="224"/>
      <c r="C62" s="50" t="s">
        <v>175</v>
      </c>
      <c r="D62" s="59">
        <v>0</v>
      </c>
      <c r="E62" s="59">
        <v>1039.5</v>
      </c>
      <c r="F62" s="59">
        <v>0</v>
      </c>
      <c r="G62" s="59">
        <v>0</v>
      </c>
      <c r="H62" s="59">
        <v>0</v>
      </c>
      <c r="I62" s="59">
        <v>0</v>
      </c>
      <c r="J62" s="239"/>
    </row>
    <row r="63" spans="1:10" ht="16.5" customHeight="1">
      <c r="A63" s="106"/>
      <c r="B63" s="224"/>
      <c r="C63" s="50" t="s">
        <v>176</v>
      </c>
      <c r="D63" s="59">
        <v>0</v>
      </c>
      <c r="E63" s="59">
        <v>10.5</v>
      </c>
      <c r="F63" s="59">
        <v>0</v>
      </c>
      <c r="G63" s="59">
        <v>0</v>
      </c>
      <c r="H63" s="59">
        <v>0</v>
      </c>
      <c r="I63" s="59">
        <v>0</v>
      </c>
      <c r="J63" s="239"/>
    </row>
    <row r="64" spans="1:10" ht="15" customHeight="1">
      <c r="A64" s="106"/>
      <c r="B64" s="224"/>
      <c r="C64" s="154" t="s">
        <v>177</v>
      </c>
      <c r="D64" s="166">
        <v>0</v>
      </c>
      <c r="E64" s="166">
        <v>75</v>
      </c>
      <c r="F64" s="166">
        <v>0</v>
      </c>
      <c r="G64" s="166">
        <v>0</v>
      </c>
      <c r="H64" s="166">
        <v>0</v>
      </c>
      <c r="I64" s="166">
        <v>0</v>
      </c>
      <c r="J64" s="239"/>
    </row>
    <row r="65" spans="1:10" ht="15.75" customHeight="1">
      <c r="A65" s="106"/>
      <c r="B65" s="224"/>
      <c r="C65" s="154"/>
      <c r="D65" s="166"/>
      <c r="E65" s="166"/>
      <c r="F65" s="166"/>
      <c r="G65" s="166"/>
      <c r="H65" s="166"/>
      <c r="I65" s="166"/>
      <c r="J65" s="239"/>
    </row>
    <row r="66" spans="1:10" ht="15" customHeight="1">
      <c r="A66" s="106"/>
      <c r="B66" s="224"/>
      <c r="C66" s="154" t="s">
        <v>178</v>
      </c>
      <c r="D66" s="166">
        <v>0</v>
      </c>
      <c r="E66" s="156">
        <v>375</v>
      </c>
      <c r="F66" s="166">
        <v>0</v>
      </c>
      <c r="G66" s="166">
        <v>0</v>
      </c>
      <c r="H66" s="166">
        <v>0</v>
      </c>
      <c r="I66" s="166">
        <v>0</v>
      </c>
      <c r="J66" s="239"/>
    </row>
    <row r="67" spans="1:10" ht="15.75" customHeight="1">
      <c r="A67" s="106"/>
      <c r="B67" s="87"/>
      <c r="C67" s="154"/>
      <c r="D67" s="166"/>
      <c r="E67" s="156"/>
      <c r="F67" s="166"/>
      <c r="G67" s="166"/>
      <c r="H67" s="166"/>
      <c r="I67" s="166"/>
      <c r="J67" s="240"/>
    </row>
    <row r="68" spans="1:10" ht="16.5" customHeight="1">
      <c r="A68" s="106" t="s">
        <v>193</v>
      </c>
      <c r="B68" s="86" t="s">
        <v>81</v>
      </c>
      <c r="C68" s="50" t="s">
        <v>112</v>
      </c>
      <c r="D68" s="57">
        <v>0</v>
      </c>
      <c r="E68" s="58">
        <v>650</v>
      </c>
      <c r="F68" s="57">
        <v>0</v>
      </c>
      <c r="G68" s="57">
        <v>0</v>
      </c>
      <c r="H68" s="57">
        <v>0</v>
      </c>
      <c r="I68" s="57">
        <v>0</v>
      </c>
      <c r="J68" s="112" t="s">
        <v>195</v>
      </c>
    </row>
    <row r="69" spans="1:10" ht="33" customHeight="1">
      <c r="A69" s="106"/>
      <c r="B69" s="224"/>
      <c r="C69" s="50" t="s">
        <v>175</v>
      </c>
      <c r="D69" s="57">
        <v>0</v>
      </c>
      <c r="E69" s="58">
        <v>450.45</v>
      </c>
      <c r="F69" s="57">
        <v>0</v>
      </c>
      <c r="G69" s="57">
        <v>0</v>
      </c>
      <c r="H69" s="57">
        <v>0</v>
      </c>
      <c r="I69" s="57">
        <v>0</v>
      </c>
      <c r="J69" s="241"/>
    </row>
    <row r="70" spans="1:10" ht="27" customHeight="1">
      <c r="A70" s="106"/>
      <c r="B70" s="224"/>
      <c r="C70" s="50" t="s">
        <v>176</v>
      </c>
      <c r="D70" s="57">
        <v>0</v>
      </c>
      <c r="E70" s="58">
        <v>4.55</v>
      </c>
      <c r="F70" s="57">
        <v>0</v>
      </c>
      <c r="G70" s="57">
        <v>0</v>
      </c>
      <c r="H70" s="57">
        <v>0</v>
      </c>
      <c r="I70" s="57">
        <v>0</v>
      </c>
      <c r="J70" s="241"/>
    </row>
    <row r="71" spans="1:10" ht="30" customHeight="1">
      <c r="A71" s="106"/>
      <c r="B71" s="224"/>
      <c r="C71" s="50" t="s">
        <v>177</v>
      </c>
      <c r="D71" s="57">
        <v>0</v>
      </c>
      <c r="E71" s="58">
        <v>195</v>
      </c>
      <c r="F71" s="57">
        <v>0</v>
      </c>
      <c r="G71" s="57">
        <v>0</v>
      </c>
      <c r="H71" s="57">
        <v>0</v>
      </c>
      <c r="I71" s="57">
        <v>0</v>
      </c>
      <c r="J71" s="241"/>
    </row>
    <row r="72" spans="1:10" ht="91.5" customHeight="1">
      <c r="A72" s="106"/>
      <c r="B72" s="87"/>
      <c r="C72" s="49" t="s">
        <v>178</v>
      </c>
      <c r="D72" s="55">
        <v>0</v>
      </c>
      <c r="E72" s="56">
        <v>0</v>
      </c>
      <c r="F72" s="55">
        <v>0</v>
      </c>
      <c r="G72" s="55">
        <v>0</v>
      </c>
      <c r="H72" s="55">
        <v>0</v>
      </c>
      <c r="I72" s="55">
        <v>0</v>
      </c>
      <c r="J72" s="242"/>
    </row>
    <row r="73" spans="1:10" ht="16.5" customHeight="1">
      <c r="A73" s="106" t="s">
        <v>194</v>
      </c>
      <c r="B73" s="86" t="s">
        <v>81</v>
      </c>
      <c r="C73" s="50" t="s">
        <v>112</v>
      </c>
      <c r="D73" s="57">
        <v>0</v>
      </c>
      <c r="E73" s="57">
        <v>0</v>
      </c>
      <c r="F73" s="58">
        <v>400</v>
      </c>
      <c r="G73" s="58">
        <v>0</v>
      </c>
      <c r="H73" s="57">
        <v>0</v>
      </c>
      <c r="I73" s="57">
        <v>0</v>
      </c>
      <c r="J73" s="219" t="s">
        <v>197</v>
      </c>
    </row>
    <row r="74" spans="1:10" ht="34.5" customHeight="1">
      <c r="A74" s="106"/>
      <c r="B74" s="224"/>
      <c r="C74" s="50" t="s">
        <v>175</v>
      </c>
      <c r="D74" s="57">
        <v>0</v>
      </c>
      <c r="E74" s="57">
        <v>0</v>
      </c>
      <c r="F74" s="58">
        <v>277.2</v>
      </c>
      <c r="G74" s="58">
        <v>0</v>
      </c>
      <c r="H74" s="57">
        <v>0</v>
      </c>
      <c r="I74" s="57">
        <v>0</v>
      </c>
      <c r="J74" s="239"/>
    </row>
    <row r="75" spans="1:10" ht="16.5" customHeight="1">
      <c r="A75" s="106"/>
      <c r="B75" s="224"/>
      <c r="C75" s="50" t="s">
        <v>176</v>
      </c>
      <c r="D75" s="57">
        <v>0</v>
      </c>
      <c r="E75" s="57">
        <v>0</v>
      </c>
      <c r="F75" s="58">
        <v>2.8</v>
      </c>
      <c r="G75" s="58">
        <v>0</v>
      </c>
      <c r="H75" s="57">
        <v>0</v>
      </c>
      <c r="I75" s="57">
        <v>0</v>
      </c>
      <c r="J75" s="239"/>
    </row>
    <row r="76" spans="1:10" ht="24.75" customHeight="1">
      <c r="A76" s="106"/>
      <c r="B76" s="224"/>
      <c r="C76" s="50" t="s">
        <v>177</v>
      </c>
      <c r="D76" s="57">
        <v>0</v>
      </c>
      <c r="E76" s="57">
        <v>0</v>
      </c>
      <c r="F76" s="58">
        <v>120</v>
      </c>
      <c r="G76" s="58">
        <v>0</v>
      </c>
      <c r="H76" s="57">
        <v>0</v>
      </c>
      <c r="I76" s="57">
        <v>0</v>
      </c>
      <c r="J76" s="239"/>
    </row>
    <row r="77" spans="1:10" ht="73.5" customHeight="1">
      <c r="A77" s="106"/>
      <c r="B77" s="87"/>
      <c r="C77" s="49" t="s">
        <v>178</v>
      </c>
      <c r="D77" s="55">
        <v>0</v>
      </c>
      <c r="E77" s="55">
        <v>0</v>
      </c>
      <c r="F77" s="56">
        <v>0</v>
      </c>
      <c r="G77" s="56">
        <v>0</v>
      </c>
      <c r="H77" s="55">
        <v>0</v>
      </c>
      <c r="I77" s="55">
        <v>0</v>
      </c>
      <c r="J77" s="240"/>
    </row>
    <row r="78" spans="1:10" ht="16.5" customHeight="1">
      <c r="A78" s="106" t="s">
        <v>196</v>
      </c>
      <c r="B78" s="86" t="s">
        <v>81</v>
      </c>
      <c r="C78" s="50" t="s">
        <v>112</v>
      </c>
      <c r="D78" s="57">
        <v>0</v>
      </c>
      <c r="E78" s="57">
        <v>0</v>
      </c>
      <c r="F78" s="58">
        <v>300</v>
      </c>
      <c r="G78" s="58">
        <v>0</v>
      </c>
      <c r="H78" s="57">
        <v>0</v>
      </c>
      <c r="I78" s="57">
        <v>0</v>
      </c>
      <c r="J78" s="219" t="s">
        <v>198</v>
      </c>
    </row>
    <row r="79" spans="1:10" ht="27.75" customHeight="1">
      <c r="A79" s="106"/>
      <c r="B79" s="224"/>
      <c r="C79" s="50" t="s">
        <v>175</v>
      </c>
      <c r="D79" s="57"/>
      <c r="E79" s="57"/>
      <c r="F79" s="58">
        <v>207.9</v>
      </c>
      <c r="G79" s="58"/>
      <c r="H79" s="57"/>
      <c r="I79" s="57"/>
      <c r="J79" s="239"/>
    </row>
    <row r="80" spans="1:10" ht="22.5" customHeight="1">
      <c r="A80" s="106"/>
      <c r="B80" s="224"/>
      <c r="C80" s="50" t="s">
        <v>176</v>
      </c>
      <c r="D80" s="57">
        <v>0</v>
      </c>
      <c r="E80" s="57">
        <v>0</v>
      </c>
      <c r="F80" s="58">
        <v>2.1</v>
      </c>
      <c r="G80" s="58">
        <v>0</v>
      </c>
      <c r="H80" s="57">
        <v>0</v>
      </c>
      <c r="I80" s="57">
        <v>0</v>
      </c>
      <c r="J80" s="239"/>
    </row>
    <row r="81" spans="1:10" ht="27.75" customHeight="1">
      <c r="A81" s="106"/>
      <c r="B81" s="224"/>
      <c r="C81" s="50" t="s">
        <v>177</v>
      </c>
      <c r="D81" s="57">
        <v>0</v>
      </c>
      <c r="E81" s="57">
        <v>0</v>
      </c>
      <c r="F81" s="58">
        <v>90</v>
      </c>
      <c r="G81" s="58">
        <v>0</v>
      </c>
      <c r="H81" s="57">
        <v>0</v>
      </c>
      <c r="I81" s="57">
        <v>0</v>
      </c>
      <c r="J81" s="239"/>
    </row>
    <row r="82" spans="1:10" ht="76.5" customHeight="1">
      <c r="A82" s="106"/>
      <c r="B82" s="87"/>
      <c r="C82" s="49" t="s">
        <v>178</v>
      </c>
      <c r="D82" s="55">
        <v>0</v>
      </c>
      <c r="E82" s="55">
        <v>0</v>
      </c>
      <c r="F82" s="56">
        <v>0</v>
      </c>
      <c r="G82" s="56">
        <v>0</v>
      </c>
      <c r="H82" s="55">
        <v>0</v>
      </c>
      <c r="I82" s="55">
        <v>0</v>
      </c>
      <c r="J82" s="240"/>
    </row>
    <row r="83" spans="1:10" ht="16.5" customHeight="1">
      <c r="A83" s="106" t="s">
        <v>208</v>
      </c>
      <c r="B83" s="86" t="s">
        <v>81</v>
      </c>
      <c r="C83" s="50" t="s">
        <v>112</v>
      </c>
      <c r="D83" s="57">
        <v>0</v>
      </c>
      <c r="E83" s="57">
        <v>0</v>
      </c>
      <c r="F83" s="57">
        <v>792.38499999999999</v>
      </c>
      <c r="G83" s="57">
        <v>0</v>
      </c>
      <c r="H83" s="57">
        <v>0</v>
      </c>
      <c r="I83" s="57">
        <v>0</v>
      </c>
      <c r="J83" s="219" t="s">
        <v>199</v>
      </c>
    </row>
    <row r="84" spans="1:10" ht="33" customHeight="1">
      <c r="A84" s="106"/>
      <c r="B84" s="224"/>
      <c r="C84" s="50" t="s">
        <v>175</v>
      </c>
      <c r="D84" s="57"/>
      <c r="E84" s="57"/>
      <c r="F84" s="57">
        <v>549.12300000000005</v>
      </c>
      <c r="G84" s="57"/>
      <c r="H84" s="57"/>
      <c r="I84" s="57"/>
      <c r="J84" s="234"/>
    </row>
    <row r="85" spans="1:10" ht="25.5" customHeight="1">
      <c r="A85" s="106"/>
      <c r="B85" s="224"/>
      <c r="C85" s="50" t="s">
        <v>176</v>
      </c>
      <c r="D85" s="57">
        <v>0</v>
      </c>
      <c r="E85" s="57">
        <v>0</v>
      </c>
      <c r="F85" s="57">
        <v>5.5469999999999997</v>
      </c>
      <c r="G85" s="57">
        <v>0</v>
      </c>
      <c r="H85" s="57">
        <v>0</v>
      </c>
      <c r="I85" s="57">
        <v>0</v>
      </c>
      <c r="J85" s="234"/>
    </row>
    <row r="86" spans="1:10" ht="31.5" customHeight="1">
      <c r="A86" s="106"/>
      <c r="B86" s="224"/>
      <c r="C86" s="50" t="s">
        <v>177</v>
      </c>
      <c r="D86" s="57">
        <v>0</v>
      </c>
      <c r="E86" s="57">
        <v>0</v>
      </c>
      <c r="F86" s="57">
        <v>237.715</v>
      </c>
      <c r="G86" s="57">
        <v>0</v>
      </c>
      <c r="H86" s="57">
        <v>0</v>
      </c>
      <c r="I86" s="57">
        <v>0</v>
      </c>
      <c r="J86" s="234"/>
    </row>
    <row r="87" spans="1:10" ht="77.25" customHeight="1">
      <c r="A87" s="106"/>
      <c r="B87" s="87"/>
      <c r="C87" s="49" t="s">
        <v>178</v>
      </c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220"/>
    </row>
    <row r="88" spans="1:10" ht="16.5" customHeight="1">
      <c r="A88" s="159" t="s">
        <v>205</v>
      </c>
      <c r="B88" s="86" t="s">
        <v>81</v>
      </c>
      <c r="C88" s="50" t="s">
        <v>112</v>
      </c>
      <c r="D88" s="58">
        <v>0</v>
      </c>
      <c r="E88" s="56">
        <v>0</v>
      </c>
      <c r="F88" s="56">
        <v>0</v>
      </c>
      <c r="G88" s="56">
        <v>0</v>
      </c>
      <c r="H88" s="56">
        <v>0</v>
      </c>
      <c r="I88" s="56">
        <v>8188.308</v>
      </c>
      <c r="J88" s="219" t="s">
        <v>200</v>
      </c>
    </row>
    <row r="89" spans="1:10" ht="35.25" customHeight="1">
      <c r="A89" s="160"/>
      <c r="B89" s="224"/>
      <c r="C89" s="50" t="s">
        <v>175</v>
      </c>
      <c r="D89" s="58">
        <v>0</v>
      </c>
      <c r="E89" s="56">
        <v>0</v>
      </c>
      <c r="F89" s="56">
        <v>0</v>
      </c>
      <c r="G89" s="56">
        <v>0</v>
      </c>
      <c r="H89" s="56">
        <v>0</v>
      </c>
      <c r="I89" s="56">
        <v>7205.7110000000002</v>
      </c>
      <c r="J89" s="234"/>
    </row>
    <row r="90" spans="1:10" ht="16.5" customHeight="1">
      <c r="A90" s="160"/>
      <c r="B90" s="224"/>
      <c r="C90" s="50" t="s">
        <v>176</v>
      </c>
      <c r="D90" s="58">
        <v>0</v>
      </c>
      <c r="E90" s="56">
        <v>0</v>
      </c>
      <c r="F90" s="56">
        <v>0</v>
      </c>
      <c r="G90" s="56">
        <v>0</v>
      </c>
      <c r="H90" s="56">
        <v>0</v>
      </c>
      <c r="I90" s="56">
        <v>81.882999999999996</v>
      </c>
      <c r="J90" s="234"/>
    </row>
    <row r="91" spans="1:10">
      <c r="A91" s="160"/>
      <c r="B91" s="224"/>
      <c r="C91" s="154" t="s">
        <v>177</v>
      </c>
      <c r="D91" s="156">
        <v>0</v>
      </c>
      <c r="E91" s="156">
        <v>0</v>
      </c>
      <c r="F91" s="156">
        <v>0</v>
      </c>
      <c r="G91" s="156">
        <v>0</v>
      </c>
      <c r="H91" s="156">
        <v>0</v>
      </c>
      <c r="I91" s="156">
        <v>0</v>
      </c>
      <c r="J91" s="234"/>
    </row>
    <row r="92" spans="1:10">
      <c r="A92" s="160"/>
      <c r="B92" s="224"/>
      <c r="C92" s="154"/>
      <c r="D92" s="156"/>
      <c r="E92" s="156"/>
      <c r="F92" s="156"/>
      <c r="G92" s="156"/>
      <c r="H92" s="156"/>
      <c r="I92" s="156"/>
      <c r="J92" s="234"/>
    </row>
    <row r="93" spans="1:10" ht="30">
      <c r="A93" s="160"/>
      <c r="B93" s="224"/>
      <c r="C93" s="77" t="s">
        <v>206</v>
      </c>
      <c r="D93" s="75">
        <v>0</v>
      </c>
      <c r="E93" s="75">
        <v>0</v>
      </c>
      <c r="F93" s="75">
        <v>0</v>
      </c>
      <c r="G93" s="75">
        <v>0</v>
      </c>
      <c r="H93" s="75">
        <v>0</v>
      </c>
      <c r="I93" s="75">
        <v>81.882999999999996</v>
      </c>
      <c r="J93" s="234"/>
    </row>
    <row r="94" spans="1:10" ht="192" customHeight="1">
      <c r="A94" s="161"/>
      <c r="B94" s="87"/>
      <c r="C94" s="73" t="s">
        <v>178</v>
      </c>
      <c r="D94" s="74">
        <v>0</v>
      </c>
      <c r="E94" s="74">
        <v>0</v>
      </c>
      <c r="F94" s="74">
        <v>0</v>
      </c>
      <c r="G94" s="74">
        <v>0</v>
      </c>
      <c r="H94" s="74">
        <v>0</v>
      </c>
      <c r="I94" s="74">
        <v>818.83079999999995</v>
      </c>
      <c r="J94" s="220"/>
    </row>
    <row r="95" spans="1:10" ht="15" customHeight="1">
      <c r="A95" s="106" t="s">
        <v>204</v>
      </c>
      <c r="B95" s="86" t="s">
        <v>81</v>
      </c>
      <c r="C95" s="158" t="s">
        <v>112</v>
      </c>
      <c r="D95" s="156">
        <v>0</v>
      </c>
      <c r="E95" s="156">
        <v>0</v>
      </c>
      <c r="F95" s="156">
        <v>0</v>
      </c>
      <c r="G95" s="229">
        <v>0</v>
      </c>
      <c r="H95" s="156">
        <v>0</v>
      </c>
      <c r="I95" s="156">
        <v>5108.57</v>
      </c>
      <c r="J95" s="219" t="s">
        <v>170</v>
      </c>
    </row>
    <row r="96" spans="1:10">
      <c r="A96" s="106"/>
      <c r="B96" s="224"/>
      <c r="C96" s="158"/>
      <c r="D96" s="156"/>
      <c r="E96" s="156"/>
      <c r="F96" s="156"/>
      <c r="G96" s="230"/>
      <c r="H96" s="156"/>
      <c r="I96" s="156"/>
      <c r="J96" s="234"/>
    </row>
    <row r="97" spans="1:10" ht="30">
      <c r="A97" s="106"/>
      <c r="B97" s="224"/>
      <c r="C97" s="73" t="s">
        <v>175</v>
      </c>
      <c r="D97" s="75"/>
      <c r="E97" s="75"/>
      <c r="F97" s="75"/>
      <c r="G97" s="79"/>
      <c r="H97" s="75"/>
      <c r="I97" s="75">
        <v>4495.5415999999996</v>
      </c>
      <c r="J97" s="234"/>
    </row>
    <row r="98" spans="1:10" ht="45.75" customHeight="1">
      <c r="A98" s="106"/>
      <c r="B98" s="224"/>
      <c r="C98" s="73" t="s">
        <v>176</v>
      </c>
      <c r="D98" s="75">
        <v>0</v>
      </c>
      <c r="E98" s="75">
        <v>0</v>
      </c>
      <c r="F98" s="75">
        <v>0</v>
      </c>
      <c r="G98" s="75">
        <v>0</v>
      </c>
      <c r="H98" s="75">
        <v>0</v>
      </c>
      <c r="I98" s="75">
        <v>51.085700000000003</v>
      </c>
      <c r="J98" s="234"/>
    </row>
    <row r="99" spans="1:10" ht="31.5" customHeight="1">
      <c r="A99" s="106"/>
      <c r="B99" s="224"/>
      <c r="C99" s="73" t="s">
        <v>202</v>
      </c>
      <c r="D99" s="75">
        <v>0</v>
      </c>
      <c r="E99" s="75">
        <v>0</v>
      </c>
      <c r="F99" s="75">
        <v>0</v>
      </c>
      <c r="G99" s="75">
        <v>0</v>
      </c>
      <c r="H99" s="75">
        <v>0</v>
      </c>
      <c r="I99" s="75">
        <v>0</v>
      </c>
      <c r="J99" s="234"/>
    </row>
    <row r="100" spans="1:10" ht="31.5" customHeight="1">
      <c r="A100" s="106"/>
      <c r="B100" s="224"/>
      <c r="C100" s="73" t="s">
        <v>206</v>
      </c>
      <c r="D100" s="75">
        <v>0</v>
      </c>
      <c r="E100" s="75">
        <v>0</v>
      </c>
      <c r="F100" s="75">
        <v>0</v>
      </c>
      <c r="G100" s="75">
        <v>0</v>
      </c>
      <c r="H100" s="75">
        <v>0</v>
      </c>
      <c r="I100" s="75">
        <v>51.085999999999999</v>
      </c>
      <c r="J100" s="234"/>
    </row>
    <row r="101" spans="1:10" ht="45" customHeight="1">
      <c r="A101" s="106"/>
      <c r="B101" s="87"/>
      <c r="C101" s="73" t="s">
        <v>178</v>
      </c>
      <c r="D101" s="75">
        <v>0</v>
      </c>
      <c r="E101" s="75">
        <v>0</v>
      </c>
      <c r="F101" s="75">
        <v>0</v>
      </c>
      <c r="G101" s="75">
        <v>0</v>
      </c>
      <c r="H101" s="75">
        <v>0</v>
      </c>
      <c r="I101" s="75">
        <v>510.85700000000003</v>
      </c>
      <c r="J101" s="220"/>
    </row>
    <row r="102" spans="1:10" ht="15" customHeight="1">
      <c r="A102" s="106" t="s">
        <v>203</v>
      </c>
      <c r="B102" s="226" t="s">
        <v>81</v>
      </c>
      <c r="C102" s="154" t="s">
        <v>112</v>
      </c>
      <c r="D102" s="157">
        <v>0</v>
      </c>
      <c r="E102" s="157">
        <v>0</v>
      </c>
      <c r="F102" s="157">
        <v>0</v>
      </c>
      <c r="G102" s="157">
        <v>0</v>
      </c>
      <c r="H102" s="156">
        <v>0</v>
      </c>
      <c r="I102" s="157">
        <v>3079.7379999999998</v>
      </c>
      <c r="J102" s="167" t="s">
        <v>166</v>
      </c>
    </row>
    <row r="103" spans="1:10" ht="15.75" customHeight="1">
      <c r="A103" s="106"/>
      <c r="B103" s="227"/>
      <c r="C103" s="154"/>
      <c r="D103" s="157"/>
      <c r="E103" s="157"/>
      <c r="F103" s="157"/>
      <c r="G103" s="157"/>
      <c r="H103" s="156"/>
      <c r="I103" s="157"/>
      <c r="J103" s="235"/>
    </row>
    <row r="104" spans="1:10" ht="15.75" customHeight="1">
      <c r="A104" s="106"/>
      <c r="B104" s="227"/>
      <c r="C104" s="154" t="s">
        <v>175</v>
      </c>
      <c r="D104" s="157">
        <v>0</v>
      </c>
      <c r="E104" s="157">
        <v>0</v>
      </c>
      <c r="F104" s="157">
        <v>0</v>
      </c>
      <c r="G104" s="157">
        <v>0</v>
      </c>
      <c r="H104" s="156"/>
      <c r="I104" s="157">
        <v>2710.1689999999999</v>
      </c>
      <c r="J104" s="235"/>
    </row>
    <row r="105" spans="1:10" ht="15.75" customHeight="1">
      <c r="A105" s="106"/>
      <c r="B105" s="227"/>
      <c r="C105" s="154"/>
      <c r="D105" s="157"/>
      <c r="E105" s="157"/>
      <c r="F105" s="157"/>
      <c r="G105" s="157"/>
      <c r="H105" s="156"/>
      <c r="I105" s="157"/>
      <c r="J105" s="235"/>
    </row>
    <row r="106" spans="1:10" ht="15" customHeight="1">
      <c r="A106" s="106"/>
      <c r="B106" s="227"/>
      <c r="C106" s="154" t="s">
        <v>201</v>
      </c>
      <c r="D106" s="156">
        <v>0</v>
      </c>
      <c r="E106" s="156">
        <v>0</v>
      </c>
      <c r="F106" s="156">
        <v>0</v>
      </c>
      <c r="G106" s="156">
        <v>0</v>
      </c>
      <c r="H106" s="156">
        <v>0</v>
      </c>
      <c r="I106" s="156">
        <v>30.797000000000001</v>
      </c>
      <c r="J106" s="235"/>
    </row>
    <row r="107" spans="1:10" ht="15.75" customHeight="1">
      <c r="A107" s="106"/>
      <c r="B107" s="227"/>
      <c r="C107" s="154"/>
      <c r="D107" s="156"/>
      <c r="E107" s="156"/>
      <c r="F107" s="156"/>
      <c r="G107" s="156"/>
      <c r="H107" s="156"/>
      <c r="I107" s="156"/>
      <c r="J107" s="235"/>
    </row>
    <row r="108" spans="1:10" ht="15" customHeight="1">
      <c r="A108" s="106"/>
      <c r="B108" s="227"/>
      <c r="C108" s="158" t="s">
        <v>202</v>
      </c>
      <c r="D108" s="156">
        <v>0</v>
      </c>
      <c r="E108" s="156">
        <v>0</v>
      </c>
      <c r="F108" s="156">
        <v>0</v>
      </c>
      <c r="G108" s="156">
        <v>0</v>
      </c>
      <c r="H108" s="156">
        <v>0</v>
      </c>
      <c r="I108" s="156">
        <v>0</v>
      </c>
      <c r="J108" s="235"/>
    </row>
    <row r="109" spans="1:10" ht="20.25" customHeight="1">
      <c r="A109" s="106"/>
      <c r="B109" s="227"/>
      <c r="C109" s="158"/>
      <c r="D109" s="156"/>
      <c r="E109" s="156"/>
      <c r="F109" s="156"/>
      <c r="G109" s="156"/>
      <c r="H109" s="156"/>
      <c r="I109" s="156"/>
      <c r="J109" s="235"/>
    </row>
    <row r="110" spans="1:10" ht="42" customHeight="1">
      <c r="A110" s="106"/>
      <c r="B110" s="227"/>
      <c r="C110" s="77" t="s">
        <v>206</v>
      </c>
      <c r="D110" s="75">
        <v>0</v>
      </c>
      <c r="E110" s="75">
        <v>0</v>
      </c>
      <c r="F110" s="75">
        <v>0</v>
      </c>
      <c r="G110" s="75">
        <v>0</v>
      </c>
      <c r="H110" s="75">
        <v>0</v>
      </c>
      <c r="I110" s="75">
        <v>30.797000000000001</v>
      </c>
      <c r="J110" s="235"/>
    </row>
    <row r="111" spans="1:10" ht="15" customHeight="1">
      <c r="A111" s="106"/>
      <c r="B111" s="227"/>
      <c r="C111" s="158" t="s">
        <v>178</v>
      </c>
      <c r="D111" s="175">
        <v>0</v>
      </c>
      <c r="E111" s="175">
        <v>0</v>
      </c>
      <c r="F111" s="175">
        <v>0</v>
      </c>
      <c r="G111" s="175">
        <v>0</v>
      </c>
      <c r="H111" s="175">
        <v>0</v>
      </c>
      <c r="I111" s="175">
        <v>307.97379999999998</v>
      </c>
      <c r="J111" s="235"/>
    </row>
    <row r="112" spans="1:10" ht="15" customHeight="1">
      <c r="A112" s="106"/>
      <c r="B112" s="227"/>
      <c r="C112" s="158"/>
      <c r="D112" s="175"/>
      <c r="E112" s="175"/>
      <c r="F112" s="175"/>
      <c r="G112" s="175"/>
      <c r="H112" s="175"/>
      <c r="I112" s="175"/>
      <c r="J112" s="235"/>
    </row>
    <row r="113" spans="1:10" ht="30" customHeight="1">
      <c r="A113" s="106"/>
      <c r="B113" s="228"/>
      <c r="C113" s="158"/>
      <c r="D113" s="175"/>
      <c r="E113" s="175"/>
      <c r="F113" s="175"/>
      <c r="G113" s="175"/>
      <c r="H113" s="175"/>
      <c r="I113" s="175"/>
      <c r="J113" s="235"/>
    </row>
    <row r="114" spans="1:10" ht="15.75">
      <c r="A114" s="236"/>
      <c r="B114" s="110"/>
      <c r="C114" s="110"/>
      <c r="D114" s="110"/>
      <c r="E114" s="110"/>
      <c r="F114" s="110"/>
      <c r="G114" s="110"/>
      <c r="H114" s="110"/>
      <c r="I114" s="110"/>
      <c r="J114" s="111"/>
    </row>
  </sheetData>
  <mergeCells count="228">
    <mergeCell ref="J61:J67"/>
    <mergeCell ref="J68:J72"/>
    <mergeCell ref="J73:J77"/>
    <mergeCell ref="J78:J82"/>
    <mergeCell ref="J83:J87"/>
    <mergeCell ref="J47:J53"/>
    <mergeCell ref="I58:I59"/>
    <mergeCell ref="H54:H55"/>
    <mergeCell ref="I54:I55"/>
    <mergeCell ref="J34:J39"/>
    <mergeCell ref="A114:J114"/>
    <mergeCell ref="D15:D16"/>
    <mergeCell ref="E15:E16"/>
    <mergeCell ref="F15:F16"/>
    <mergeCell ref="G15:G16"/>
    <mergeCell ref="H15:H16"/>
    <mergeCell ref="I15:I16"/>
    <mergeCell ref="C15:C16"/>
    <mergeCell ref="J95:J101"/>
    <mergeCell ref="C104:C105"/>
    <mergeCell ref="D104:D105"/>
    <mergeCell ref="E104:E105"/>
    <mergeCell ref="F104:F105"/>
    <mergeCell ref="G104:G105"/>
    <mergeCell ref="H104:H105"/>
    <mergeCell ref="I104:I105"/>
    <mergeCell ref="J102:J113"/>
    <mergeCell ref="J88:J94"/>
    <mergeCell ref="J54:J60"/>
    <mergeCell ref="E1:J1"/>
    <mergeCell ref="E2:J2"/>
    <mergeCell ref="G40:G41"/>
    <mergeCell ref="J40:J46"/>
    <mergeCell ref="B4:B6"/>
    <mergeCell ref="A4:A6"/>
    <mergeCell ref="J4:J6"/>
    <mergeCell ref="J8:J18"/>
    <mergeCell ref="J19:J25"/>
    <mergeCell ref="J26:J33"/>
    <mergeCell ref="H44:H45"/>
    <mergeCell ref="I44:I45"/>
    <mergeCell ref="F40:F41"/>
    <mergeCell ref="H40:H41"/>
    <mergeCell ref="I40:I41"/>
    <mergeCell ref="C44:C45"/>
    <mergeCell ref="D44:D45"/>
    <mergeCell ref="E44:E45"/>
    <mergeCell ref="F44:F45"/>
    <mergeCell ref="G44:G45"/>
    <mergeCell ref="A40:A46"/>
    <mergeCell ref="B40:B46"/>
    <mergeCell ref="C40:C41"/>
    <mergeCell ref="G108:G109"/>
    <mergeCell ref="C106:C107"/>
    <mergeCell ref="D106:D107"/>
    <mergeCell ref="E106:E107"/>
    <mergeCell ref="G95:G96"/>
    <mergeCell ref="F106:F107"/>
    <mergeCell ref="G106:G107"/>
    <mergeCell ref="C66:C67"/>
    <mergeCell ref="D66:D67"/>
    <mergeCell ref="E66:E67"/>
    <mergeCell ref="F66:F67"/>
    <mergeCell ref="G66:G67"/>
    <mergeCell ref="H106:H107"/>
    <mergeCell ref="I106:I107"/>
    <mergeCell ref="A102:A113"/>
    <mergeCell ref="B102:B113"/>
    <mergeCell ref="C102:C103"/>
    <mergeCell ref="D102:D103"/>
    <mergeCell ref="E102:E103"/>
    <mergeCell ref="F102:F103"/>
    <mergeCell ref="G102:G103"/>
    <mergeCell ref="H102:H103"/>
    <mergeCell ref="H111:H113"/>
    <mergeCell ref="I111:I113"/>
    <mergeCell ref="H108:H109"/>
    <mergeCell ref="I108:I109"/>
    <mergeCell ref="I102:I103"/>
    <mergeCell ref="C111:C113"/>
    <mergeCell ref="D111:D113"/>
    <mergeCell ref="E111:E113"/>
    <mergeCell ref="F111:F113"/>
    <mergeCell ref="G111:G113"/>
    <mergeCell ref="C108:C109"/>
    <mergeCell ref="D108:D109"/>
    <mergeCell ref="E108:E109"/>
    <mergeCell ref="F108:F109"/>
    <mergeCell ref="A95:A101"/>
    <mergeCell ref="B95:B101"/>
    <mergeCell ref="C95:C96"/>
    <mergeCell ref="D95:D96"/>
    <mergeCell ref="E95:E96"/>
    <mergeCell ref="F95:F96"/>
    <mergeCell ref="H95:H96"/>
    <mergeCell ref="I95:I96"/>
    <mergeCell ref="D91:D92"/>
    <mergeCell ref="E91:E92"/>
    <mergeCell ref="F91:F92"/>
    <mergeCell ref="G91:G92"/>
    <mergeCell ref="H91:H92"/>
    <mergeCell ref="I91:I92"/>
    <mergeCell ref="A83:A87"/>
    <mergeCell ref="B83:B87"/>
    <mergeCell ref="A88:A94"/>
    <mergeCell ref="B88:B94"/>
    <mergeCell ref="C91:C92"/>
    <mergeCell ref="A68:A72"/>
    <mergeCell ref="B68:B72"/>
    <mergeCell ref="A73:A77"/>
    <mergeCell ref="B73:B77"/>
    <mergeCell ref="A78:A82"/>
    <mergeCell ref="B78:B82"/>
    <mergeCell ref="C52:C53"/>
    <mergeCell ref="E52:E53"/>
    <mergeCell ref="C58:C59"/>
    <mergeCell ref="H66:H67"/>
    <mergeCell ref="I66:I67"/>
    <mergeCell ref="I64:I65"/>
    <mergeCell ref="A61:A67"/>
    <mergeCell ref="B61:B67"/>
    <mergeCell ref="C64:C65"/>
    <mergeCell ref="D64:D65"/>
    <mergeCell ref="E64:E65"/>
    <mergeCell ref="F64:F65"/>
    <mergeCell ref="G64:G65"/>
    <mergeCell ref="H64:H65"/>
    <mergeCell ref="D58:D59"/>
    <mergeCell ref="F52:F53"/>
    <mergeCell ref="G52:G53"/>
    <mergeCell ref="H52:H53"/>
    <mergeCell ref="I52:I53"/>
    <mergeCell ref="D40:D41"/>
    <mergeCell ref="C28:C30"/>
    <mergeCell ref="D28:D30"/>
    <mergeCell ref="E58:E59"/>
    <mergeCell ref="F58:F59"/>
    <mergeCell ref="G58:G59"/>
    <mergeCell ref="H58:H59"/>
    <mergeCell ref="I47:I48"/>
    <mergeCell ref="A54:A60"/>
    <mergeCell ref="B54:B60"/>
    <mergeCell ref="C54:C55"/>
    <mergeCell ref="D54:D55"/>
    <mergeCell ref="E54:E55"/>
    <mergeCell ref="F54:F55"/>
    <mergeCell ref="G54:G55"/>
    <mergeCell ref="A47:A53"/>
    <mergeCell ref="B47:B53"/>
    <mergeCell ref="C47:C48"/>
    <mergeCell ref="D47:D48"/>
    <mergeCell ref="E47:E48"/>
    <mergeCell ref="F47:F48"/>
    <mergeCell ref="G47:G48"/>
    <mergeCell ref="H47:H48"/>
    <mergeCell ref="D52:D53"/>
    <mergeCell ref="C24:C25"/>
    <mergeCell ref="D24:D25"/>
    <mergeCell ref="E24:E25"/>
    <mergeCell ref="E40:E41"/>
    <mergeCell ref="I34:I35"/>
    <mergeCell ref="I32:I33"/>
    <mergeCell ref="A34:A39"/>
    <mergeCell ref="B34:B39"/>
    <mergeCell ref="C34:C35"/>
    <mergeCell ref="D34:D35"/>
    <mergeCell ref="E34:E35"/>
    <mergeCell ref="F34:F35"/>
    <mergeCell ref="H34:H35"/>
    <mergeCell ref="A26:A33"/>
    <mergeCell ref="B26:B33"/>
    <mergeCell ref="G34:G35"/>
    <mergeCell ref="H28:H30"/>
    <mergeCell ref="I28:I30"/>
    <mergeCell ref="C32:C33"/>
    <mergeCell ref="D32:D33"/>
    <mergeCell ref="E32:E33"/>
    <mergeCell ref="F32:F33"/>
    <mergeCell ref="G32:G33"/>
    <mergeCell ref="H32:H33"/>
    <mergeCell ref="H5:H6"/>
    <mergeCell ref="D4:I4"/>
    <mergeCell ref="C4:C6"/>
    <mergeCell ref="E28:E30"/>
    <mergeCell ref="F28:F30"/>
    <mergeCell ref="G28:G30"/>
    <mergeCell ref="H17:H18"/>
    <mergeCell ref="I17:I18"/>
    <mergeCell ref="A19:A25"/>
    <mergeCell ref="B19:B25"/>
    <mergeCell ref="C19:C20"/>
    <mergeCell ref="D19:D20"/>
    <mergeCell ref="E19:E20"/>
    <mergeCell ref="F19:F20"/>
    <mergeCell ref="C17:C18"/>
    <mergeCell ref="D17:D18"/>
    <mergeCell ref="E17:E18"/>
    <mergeCell ref="F17:F18"/>
    <mergeCell ref="G17:G18"/>
    <mergeCell ref="A8:A18"/>
    <mergeCell ref="B8:B18"/>
    <mergeCell ref="G19:G20"/>
    <mergeCell ref="H19:H20"/>
    <mergeCell ref="I19:I20"/>
    <mergeCell ref="F24:F25"/>
    <mergeCell ref="G24:G25"/>
    <mergeCell ref="H24:H25"/>
    <mergeCell ref="I24:I25"/>
    <mergeCell ref="A3:I3"/>
    <mergeCell ref="I8:I10"/>
    <mergeCell ref="C13:C14"/>
    <mergeCell ref="D13:D14"/>
    <mergeCell ref="E13:E14"/>
    <mergeCell ref="F13:F14"/>
    <mergeCell ref="G13:G14"/>
    <mergeCell ref="H13:H14"/>
    <mergeCell ref="I13:I14"/>
    <mergeCell ref="I5:I6"/>
    <mergeCell ref="C8:C10"/>
    <mergeCell ref="D8:D10"/>
    <mergeCell ref="E8:E10"/>
    <mergeCell ref="F8:F10"/>
    <mergeCell ref="G8:G10"/>
    <mergeCell ref="H8:H10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Пряшникова Дарья Максимовна</dc:creator>
  <cp:lastModifiedBy>Andrey</cp:lastModifiedBy>
  <cp:lastPrinted>2022-04-19T11:10:19Z</cp:lastPrinted>
  <dcterms:created xsi:type="dcterms:W3CDTF">2022-01-27T11:48:50Z</dcterms:created>
  <dcterms:modified xsi:type="dcterms:W3CDTF">2022-04-19T11:11:46Z</dcterms:modified>
</cp:coreProperties>
</file>